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ropbox\0-IZVRŠENJE FINANCIJSKIH PLANOVA\2024\0101-3006\"/>
    </mc:Choice>
  </mc:AlternateContent>
  <bookViews>
    <workbookView xWindow="0" yWindow="0" windowWidth="19200" windowHeight="676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Programska klasifikacija" sheetId="7" r:id="rId5"/>
    <sheet name="Račun financiranja " sheetId="9" r:id="rId6"/>
    <sheet name="Račun fin prema izvorima f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L10" i="1" l="1"/>
  <c r="H16" i="1"/>
  <c r="I16" i="1"/>
  <c r="J16" i="1"/>
  <c r="G16" i="1"/>
  <c r="H10" i="1"/>
  <c r="J10" i="1"/>
  <c r="K10" i="1"/>
  <c r="G10" i="1"/>
  <c r="H13" i="1"/>
  <c r="I13" i="1"/>
  <c r="J13" i="1"/>
  <c r="K13" i="1"/>
  <c r="L13" i="1"/>
  <c r="G13" i="1"/>
  <c r="H15" i="1"/>
  <c r="I15" i="1"/>
  <c r="J15" i="1"/>
  <c r="K15" i="1"/>
  <c r="L15" i="1"/>
  <c r="G15" i="1"/>
  <c r="H14" i="1"/>
  <c r="I14" i="1"/>
  <c r="J14" i="1"/>
  <c r="K14" i="1"/>
  <c r="L14" i="1"/>
  <c r="G14" i="1"/>
  <c r="H12" i="1"/>
  <c r="I12" i="1"/>
  <c r="J12" i="1"/>
  <c r="K12" i="1"/>
  <c r="L12" i="1"/>
  <c r="G12" i="1"/>
  <c r="H11" i="1"/>
  <c r="I11" i="1"/>
  <c r="J11" i="1"/>
  <c r="K11" i="1"/>
  <c r="L11" i="1"/>
  <c r="G11" i="1"/>
</calcChain>
</file>

<file path=xl/sharedStrings.xml><?xml version="1.0" encoding="utf-8"?>
<sst xmlns="http://schemas.openxmlformats.org/spreadsheetml/2006/main" count="658" uniqueCount="270">
  <si>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</si>
  <si>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</si>
  <si>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</si>
  <si>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</si>
  <si>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</si>
  <si>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</si>
  <si>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</si>
  <si>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</si>
  <si>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</si>
  <si>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</si>
  <si>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</si>
  <si>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</si>
  <si>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</si>
  <si>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</si>
  <si>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</si>
  <si>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</si>
  <si>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</si>
  <si>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</si>
  <si>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</si>
  <si>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</si>
  <si>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</si>
  <si>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</si>
  <si>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</si>
  <si>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</si>
  <si>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</si>
  <si>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</si>
  <si>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</si>
  <si>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</si>
  <si>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</si>
  <si>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</si>
  <si>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</si>
  <si>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</si>
  <si>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</si>
  <si>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</si>
  <si>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</si>
  <si>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</si>
  <si>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</si>
  <si>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</si>
  <si>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</si>
  <si>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</si>
  <si>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</si>
  <si>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</si>
  <si>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</si>
  <si>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</si>
  <si>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</si>
  <si>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</si>
  <si>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</si>
  <si>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</si>
  <si>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</si>
  <si>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</si>
  <si>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</si>
  <si>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</si>
  <si>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</si>
  <si>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</si>
  <si>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</si>
  <si>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</si>
  <si>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</si>
  <si>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</si>
  <si>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</si>
  <si>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</si>
  <si>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</si>
  <si>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</si>
  <si>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</si>
  <si>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 xml:space="preserve">IZVRŠENJE 
1.-6.2023. </t>
  </si>
  <si>
    <t>IZVJEŠTAJ PO PROGRAMSKOJ KLASIFIKACIJI</t>
  </si>
  <si>
    <t>IZVORNI PLAN ILI REBALANS 2024.*</t>
  </si>
  <si>
    <t xml:space="preserve">Napomena:  </t>
  </si>
  <si>
    <t>TEKUĆI PLAN 2024.*</t>
  </si>
  <si>
    <t xml:space="preserve">IZVRŠENJE 
1.-6.2024. </t>
  </si>
  <si>
    <t xml:space="preserve">** AKO Opći i Posebni dio polugodišnjeg izvještaja ne sadrži "TEKUĆI PLAN 2024.", "INDEKS"("IZVRŠENJE 1.-6.2024."/"TEKUĆI PLAN 2024.") iskazuje se kao "IZVRŠENJE 1.-6.2024."/"IZVORNI PLAN 2024." ODNOSNO "REBALANS 2024." </t>
  </si>
  <si>
    <t xml:space="preserve">IZVJEŠTAJ O IZVRŠENJU FINANCIJSKOG PLANA PRORAČUNSKOG KORISNIKA JEDINICE LOKALNE I PODRUČNE (REGIONALNE) SAMOUPRAVE ZA PRVO POLUGODIŠTE 2024.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</si>
  <si>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</si>
  <si>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Uprava: 0478 OŠ VEŽICA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</si>
  <si>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</si>
  <si>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</si>
  <si>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</si>
  <si>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</si>
  <si>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</si>
  <si>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</si>
  <si>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</si>
  <si>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</si>
  <si>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</si>
  <si>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</si>
  <si>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</si>
  <si>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</si>
  <si>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</si>
  <si>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</si>
  <si>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</si>
  <si>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</si>
  <si>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</si>
  <si>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</si>
  <si>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</si>
  <si>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</si>
  <si>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</si>
  <si>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</si>
  <si>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</si>
  <si>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</si>
  <si>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</si>
  <si>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</si>
  <si>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</si>
  <si>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</si>
  <si>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</si>
  <si>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</si>
  <si>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</si>
  <si>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</si>
  <si>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</si>
  <si>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</si>
  <si>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</si>
  <si>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</si>
  <si>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</si>
  <si>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</si>
  <si>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</si>
  <si>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</si>
  <si>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</si>
  <si>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</si>
  <si>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</si>
  <si>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</si>
  <si>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</si>
  <si>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</si>
  <si>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</si>
  <si>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</si>
  <si>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</si>
  <si>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</si>
  <si>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</si>
  <si>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</si>
  <si>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</si>
  <si>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</si>
  <si>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</si>
  <si>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</si>
  <si>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</si>
  <si>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</si>
  <si>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4227 Uređaji, strojevi i oprema za ostale namjene</t>
  </si>
  <si>
    <t>424 Knjige, umjetnička djela i ostale izložbene vrijednosti</t>
  </si>
  <si>
    <t>4241 Knjige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</si>
  <si>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</si>
  <si>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</si>
  <si>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</si>
  <si>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</si>
  <si>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</si>
  <si>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Bankarske usluge i usluge platnog prometa</t>
  </si>
  <si>
    <t>Ostale naknade građanima i kućanstvima iz proračuna</t>
  </si>
  <si>
    <t>Naknade građanima i kućanstvima u naravi</t>
  </si>
  <si>
    <t xml:space="preserve"> Tekuće donacije</t>
  </si>
  <si>
    <t>Rashodi za nabavu proizvedene dugotrajne imovine</t>
  </si>
  <si>
    <t>Knjige</t>
  </si>
  <si>
    <t>Knjige, umjetnička djela i ostale izložbene vrijednosti</t>
  </si>
  <si>
    <t>Uređaji, strojevi i oprema za ostale namjene</t>
  </si>
  <si>
    <t>Oprema za održavanje i zaštitu</t>
  </si>
  <si>
    <t>Komunikacijska oprema</t>
  </si>
  <si>
    <t>Uredska oprema i namještaj</t>
  </si>
  <si>
    <t>Postrojenja i oprema</t>
  </si>
  <si>
    <t>Tekuće donacije u naravi</t>
  </si>
  <si>
    <t>Tekuće donacije</t>
  </si>
  <si>
    <t>Ostali rashodi</t>
  </si>
  <si>
    <t>Naknade građanima i kućanstvima na temelju osiguranja i druge naknade</t>
  </si>
  <si>
    <t>Zatezne kamate</t>
  </si>
  <si>
    <t>Negativne tečajne razlike i razlike zbog primjene valutne klauzule</t>
  </si>
  <si>
    <t>Ostali financijski rashodi</t>
  </si>
  <si>
    <t>Financijski rashodi</t>
  </si>
  <si>
    <t>Ostali nespomenuti rashodi poslovanja</t>
  </si>
  <si>
    <t>Troškovi sudskih postupaka</t>
  </si>
  <si>
    <t>Pristojbe i naknade</t>
  </si>
  <si>
    <t>Članarine i norme</t>
  </si>
  <si>
    <t>Reprezentacija</t>
  </si>
  <si>
    <t>Premije osiguranja</t>
  </si>
  <si>
    <t>Naknade troškova osobama izvan radnog odnosa</t>
  </si>
  <si>
    <t>Ostale usluge</t>
  </si>
  <si>
    <t>Računalne usluge</t>
  </si>
  <si>
    <t>Intelektualne i osobne usluge</t>
  </si>
  <si>
    <t>Zdravstvene i veterinarske usluge</t>
  </si>
  <si>
    <t>Zakupnine i najamnine</t>
  </si>
  <si>
    <t>Komunalne usluge</t>
  </si>
  <si>
    <t>Usluge promidžbe i informiranja</t>
  </si>
  <si>
    <t>Usluge tekućeg i investicijskog održavanja</t>
  </si>
  <si>
    <t>Usluge telefona, pošte i prijevoza</t>
  </si>
  <si>
    <t>Rashodi za usluge</t>
  </si>
  <si>
    <t>Službena, radna i zaštitna odjeća i obuća</t>
  </si>
  <si>
    <t>Sitni inventar i auto gume</t>
  </si>
  <si>
    <t>Materijal i dijelovi za tekuće i investicijsko održavanje</t>
  </si>
  <si>
    <t>Energija</t>
  </si>
  <si>
    <t>Materijal i sirovine</t>
  </si>
  <si>
    <t>Uredski materijal i ostali materijalni rashodi</t>
  </si>
  <si>
    <t>Rashodi za materijal i energiju</t>
  </si>
  <si>
    <t>Stručno usavršavanje zaposlenika</t>
  </si>
  <si>
    <t>Naknade za prijevoz, za rad na terenu i odvojeni život</t>
  </si>
  <si>
    <t>Doprinosi za obvezno osiguranje u slučaju nezaposlenosti</t>
  </si>
  <si>
    <t>Sportska i glazbena oprema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</si>
  <si>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</si>
  <si>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</si>
  <si>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</si>
  <si>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</si>
  <si>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</si>
  <si>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 xml:space="preserve"> Prijenosi između proračunskih korisnika istog proračuna</t>
  </si>
  <si>
    <t xml:space="preserve"> Tekući prijenosi između proračunskih korisnika istog proračuna</t>
  </si>
  <si>
    <t xml:space="preserve"> Prihodi od imovine</t>
  </si>
  <si>
    <t xml:space="preserve"> Prihodi od financijske imovine</t>
  </si>
  <si>
    <t xml:space="preserve"> Kamate na oročena sredstva i depozite po viđenju</t>
  </si>
  <si>
    <t xml:space="preserve"> Prihodi od pozitivnih tečajnih razlika i razlika zbog primjene valutne klauzule</t>
  </si>
  <si>
    <t xml:space="preserve"> Prihodi od nefinancijske imovine</t>
  </si>
  <si>
    <t xml:space="preserve"> Prihodi od zakupa i iznajmljivanja imovine</t>
  </si>
  <si>
    <t xml:space="preserve"> Prihodi od upravnih i administrativnih pristojbi, pristojbi po posebnim propisima i naknada</t>
  </si>
  <si>
    <t xml:space="preserve"> Prihodi po posebnim propisima</t>
  </si>
  <si>
    <t xml:space="preserve"> Ostali nespomenuti prihodi</t>
  </si>
  <si>
    <t xml:space="preserve"> Prihodi od prodaje proizvoda i robe te pruženih usluga i prihodi od donacija te povrati po protestiranim jamstvima</t>
  </si>
  <si>
    <t xml:space="preserve"> Prihodi od prodaje proizvoda i robe te pruženih usluga</t>
  </si>
  <si>
    <t xml:space="preserve"> Prihodi od prodaje proizvoda i robe</t>
  </si>
  <si>
    <t xml:space="preserve"> Prihodi od pruženih usluga</t>
  </si>
  <si>
    <t xml:space="preserve"> Donacije od pravnih i fizičkih osoba izvan općeg proračuna i povrat donacija po protestiranim jamstvima</t>
  </si>
  <si>
    <t xml:space="preserve"> Kapitalne donacije</t>
  </si>
  <si>
    <t xml:space="preserve"> Prihodi iz nadležnog proračuna i od HZZO-a temeljem ugovornih obveza</t>
  </si>
  <si>
    <t xml:space="preserve"> Prihodi iz nadležnog proračuna za financiranje redovne djelatnosti proračunskih korisnika</t>
  </si>
  <si>
    <t xml:space="preserve"> Prihodi iz nadležnog proračuna za financiranje rashoda poslovanja</t>
  </si>
  <si>
    <t xml:space="preserve"> Prihodi iz nadležnog proračuna za financiranje rashoda za nabavu nefinancijske imovine</t>
  </si>
  <si>
    <t xml:space="preserve"> Kazne, upravne mjere i ostali prihodi</t>
  </si>
  <si>
    <t xml:space="preserve"> Ostali prihodi</t>
  </si>
  <si>
    <t xml:space="preserve"> Prihodi od prodaje nefinancijske imovine</t>
  </si>
  <si>
    <t xml:space="preserve"> Prihodi od prodaje proizvedene dugotrajne imovine</t>
  </si>
  <si>
    <t xml:space="preserve"> Prihodi od prodaje građevinskih objekata</t>
  </si>
  <si>
    <t xml:space="preserve"> Stambeni objekti</t>
  </si>
  <si>
    <t xml:space="preserve"> Vlastiti izvori</t>
  </si>
  <si>
    <t xml:space="preserve"> Rezultat poslovanja</t>
  </si>
  <si>
    <t xml:space="preserve"> Višak/manjak prihoda</t>
  </si>
  <si>
    <t xml:space="preserve"> Višak prihoda</t>
  </si>
  <si>
    <t>Izvor: 1 OPĆI PRIHODI I PRIMICI</t>
  </si>
  <si>
    <t>Izvor: 11 OPĆI PRIHODI I PRIMICI</t>
  </si>
  <si>
    <t>Izvor: 12 PRIHODI ZA DECENTRALIZIRANE FUNKCIJE</t>
  </si>
  <si>
    <t>Izvor: 3 VLASTITI PRIHODI</t>
  </si>
  <si>
    <t>Izvor: 31 VLASTITI PRIHODI - PRORAČUNSKI KORISNICI</t>
  </si>
  <si>
    <t>Izvor: 4 PRIHODI ZA POSEBNE NAMJENE</t>
  </si>
  <si>
    <t>Izvor: 44 PRIHODI ZA POSEBNE NAMJENE - PRORAČUNSKI KORISNICI</t>
  </si>
  <si>
    <t>Izvor: 5 POMOĆI</t>
  </si>
  <si>
    <t>Izvor: 57 POMOĆI - PRORAČUNSKI KORISNICI</t>
  </si>
  <si>
    <t>Izvor: 6 DONACIJE</t>
  </si>
  <si>
    <t>Izvor: 62 DONACIJE - PRORAČUNSKI KORISNICI</t>
  </si>
  <si>
    <t>Izvor: 7 PRIHODI OD PRODAJE ILI ZAMJENE NEFINANCIJSKE IMOVINE I NAKNADE S NASLOVA OSIGURANJA</t>
  </si>
  <si>
    <t>Izvor: 73 PRIHODI OD PRODAJE NEFIN. IMOVINE I NAKNADA OD OSIGURANJA - PROR. KORISNICI</t>
  </si>
  <si>
    <t>Izvor: 9 PRENESENA SREDSTVA IZ PRETHODNE GODINE</t>
  </si>
  <si>
    <t>Izvor: 93 VIŠAK - VLASTITI PRIHODI</t>
  </si>
  <si>
    <t>Izvor: 94 VIŠAK - PRIHODI ZA POSEBNE NAMJENE</t>
  </si>
  <si>
    <t>Izvor: 95 VIŠAK - PRIHODI OD POMOĆI</t>
  </si>
  <si>
    <t>Izvor: 96 VIŠAK - DONACIJE</t>
  </si>
  <si>
    <t xml:space="preserve">  Izvor: 31 VLASTITI PRIHODI - PRORAČUNSKI KORISNICI</t>
  </si>
  <si>
    <t xml:space="preserve">  Izvor: 44 PRIHODI ZA POSEBNE NAMJENE - PRORAČUNSKI KORISNICI</t>
  </si>
  <si>
    <t xml:space="preserve">  Izvor: 96 VIŠAK - DONACIJE</t>
  </si>
  <si>
    <t xml:space="preserve">  Izvor: 57 POMOĆI - PRORAČUNSKI KORISNICI</t>
  </si>
  <si>
    <t xml:space="preserve">  Izvor: 62 DONACIJE - PRORAČUNSKI KORISNICI</t>
  </si>
  <si>
    <t xml:space="preserve">  Izvor: 73 PRIHODI OD PRODAJE NEFIN. IMOVINE I NAKNADA OD OSIGURANJA - PROR. KORISNICI</t>
  </si>
  <si>
    <t xml:space="preserve">  Izvor: 93 VIŠAK - VLASTITI PRIHODI</t>
  </si>
  <si>
    <t xml:space="preserve">  Izvor: 94 VIŠAK - PRIHODI ZA POSEBNE NAMJENE</t>
  </si>
  <si>
    <t xml:space="preserve">  Izvor: 95 VIŠAK - PRIHODI OD POMOĆI</t>
  </si>
  <si>
    <t>091 Predškolsko i osnovno obrazovanje</t>
  </si>
  <si>
    <t>0912 Osnovno obrazovanje</t>
  </si>
  <si>
    <t>09 OBRAZOVANJE</t>
  </si>
  <si>
    <t>1137 PROGRAM ZAKONSKOG STANDARDA - DECENTRALIZIRANE FUNKCIJE</t>
  </si>
  <si>
    <t>A113701 PROGRAMSKA DJELATNOST OSNOVNIH ŠKOLA GRADA</t>
  </si>
  <si>
    <t>1138 PROGRAM STANDARDA IZNAD DRŽAVNOG STANDARDA - ŠIRE JAVNE POTREBE</t>
  </si>
  <si>
    <t>A113801 PROGRAM PRODUŽENOG BORAVKA I CJELODNEVNOG ODGOJNO - OBRAZOVANOG RADA</t>
  </si>
  <si>
    <t>A113804 PROGRAM RADA S DAROVITIM UČENICIMA</t>
  </si>
  <si>
    <t>A113811 OSTALE AKTIVNOSTI</t>
  </si>
  <si>
    <t>A113814 FAKULTATIVNI PREDMET "MOJA RIJEKA"</t>
  </si>
  <si>
    <t>A113821 GRAĐANSKI ODGOJ I OBRAZOVANJE</t>
  </si>
  <si>
    <t>A113825 ZDRAVSTVENI ODGOJ I OBRAZOVANJE</t>
  </si>
  <si>
    <t>1139 OSTALE PROGRAMSKE AKTIVNOSTI OSNOVNIH ŠKOLA</t>
  </si>
  <si>
    <t>A113901 OSTALE PROGRAMSKE AKTIVNOSTI OSNOVNIH ŠKOLA</t>
  </si>
  <si>
    <t>A113913 UDŽBENICI ZA UČENIKE OSNOVNIH ŠKOLA</t>
  </si>
  <si>
    <t>A113914 ODGOJNO - OBRAZOVNO, ADMINISTRATIVNO I TEHNIČKO OSOBLJE</t>
  </si>
  <si>
    <t>A113922 PREHRANA UČENIKA OSNOVNIH ŠKOLA</t>
  </si>
  <si>
    <t>K113902 PROIZVEDENA DUGOTRAJNA IMOVINA OSNOVNIH ŠKOLA</t>
  </si>
  <si>
    <t>T113910 ŠKOLSKI MEDNI DAN</t>
  </si>
  <si>
    <t>T113911 PODRŠKA PROVEDBI CJELOVITE KURIKULARNE REFORME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</si>
</sst>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/>
    </xf>
    <xf numFmtId="0" fontId="11" fillId="2" borderId="3" xfId="0" applyFont="1" applyFill="1" applyBorder="1" applyAlignment="1">
      <alignment vertical="center"/>
    </xf>
    <xf numFmtId="4" fontId="22" fillId="0" borderId="3" xfId="0" applyNumberFormat="1" applyFont="1" applyBorder="1"/>
    <xf numFmtId="0" fontId="22" fillId="0" borderId="3" xfId="0" applyFont="1" applyBorder="1" applyAlignment="1">
      <alignment horizontal="left"/>
    </xf>
    <xf numFmtId="0" fontId="22" fillId="0" borderId="3" xfId="0" applyFont="1" applyBorder="1"/>
    <xf numFmtId="0" fontId="22" fillId="0" borderId="3" xfId="0" applyFont="1" applyBorder="1" applyAlignment="1">
      <alignment wrapText="1"/>
    </xf>
    <xf numFmtId="0" fontId="23" fillId="0" borderId="3" xfId="0" applyFont="1" applyBorder="1" applyAlignment="1">
      <alignment horizontal="left"/>
    </xf>
    <xf numFmtId="0" fontId="23" fillId="0" borderId="3" xfId="0" applyFont="1" applyBorder="1"/>
    <xf numFmtId="4" fontId="6" fillId="2" borderId="3" xfId="0" applyNumberFormat="1" applyFont="1" applyFill="1" applyBorder="1" applyAlignment="1">
      <alignment horizontal="right"/>
    </xf>
    <xf numFmtId="4" fontId="23" fillId="0" borderId="3" xfId="0" applyNumberFormat="1" applyFont="1" applyBorder="1"/>
    <xf numFmtId="0" fontId="11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24" fillId="0" borderId="3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24" fillId="0" borderId="3" xfId="0" applyFont="1" applyBorder="1"/>
    <xf numFmtId="0" fontId="16" fillId="2" borderId="3" xfId="0" quotePrefix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4" fontId="22" fillId="0" borderId="3" xfId="0" applyNumberFormat="1" applyFont="1" applyBorder="1" applyAlignment="1">
      <alignment horizontal="right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4" fontId="23" fillId="0" borderId="3" xfId="0" applyNumberFormat="1" applyFont="1" applyBorder="1" applyAlignment="1">
      <alignment horizontal="right"/>
    </xf>
    <xf numFmtId="0" fontId="23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3"/>
  <sheetViews>
    <sheetView tabSelected="1" zoomScaleNormal="100" workbookViewId="0">
      <selection activeCell="J26" sqref="J26"/>
    </sheetView>
  </sheetViews>
  <sheetFormatPr defaultRowHeight="14.5" x14ac:dyDescent="0.35"/>
  <cols>
    <col min="6" max="10" width="25.26953125" customWidth="1"/>
    <col min="11" max="12" width="15.7265625" customWidth="1"/>
  </cols>
  <sheetData>
    <row r="1" spans="2:12" ht="42" customHeight="1" x14ac:dyDescent="0.35">
      <c r="B1" s="50" t="s">
        <v>70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2:12" ht="18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35">
      <c r="B3" s="50" t="s">
        <v>11</v>
      </c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2:12" ht="36" customHeight="1" x14ac:dyDescent="0.35">
      <c r="B4" s="71"/>
      <c r="C4" s="71"/>
      <c r="D4" s="71"/>
      <c r="E4" s="20"/>
      <c r="F4" s="20"/>
      <c r="G4" s="20"/>
      <c r="H4" s="20"/>
      <c r="I4" s="20"/>
      <c r="J4" s="3"/>
      <c r="K4" s="3"/>
    </row>
    <row r="5" spans="2:12" ht="18" customHeight="1" x14ac:dyDescent="0.35">
      <c r="B5" s="50" t="s">
        <v>55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2:12" ht="18" customHeight="1" x14ac:dyDescent="0.35">
      <c r="B6" s="40"/>
      <c r="C6" s="42"/>
      <c r="D6" s="42"/>
      <c r="E6" s="42"/>
      <c r="F6" s="42"/>
      <c r="G6" s="42"/>
      <c r="H6" s="42"/>
      <c r="I6" s="42"/>
      <c r="J6" s="42"/>
      <c r="K6" s="42"/>
    </row>
    <row r="7" spans="2:12" x14ac:dyDescent="0.35">
      <c r="B7" s="64" t="s">
        <v>56</v>
      </c>
      <c r="C7" s="64"/>
      <c r="D7" s="64"/>
      <c r="E7" s="64"/>
      <c r="F7" s="64"/>
      <c r="G7" s="4"/>
      <c r="H7" s="4"/>
      <c r="I7" s="4"/>
      <c r="J7" s="4"/>
      <c r="K7" s="24"/>
    </row>
    <row r="8" spans="2:12" ht="26" x14ac:dyDescent="0.35">
      <c r="B8" s="65" t="s">
        <v>6</v>
      </c>
      <c r="C8" s="66"/>
      <c r="D8" s="66"/>
      <c r="E8" s="66"/>
      <c r="F8" s="67"/>
      <c r="G8" s="29" t="s">
        <v>63</v>
      </c>
      <c r="H8" s="1" t="s">
        <v>65</v>
      </c>
      <c r="I8" s="1" t="s">
        <v>67</v>
      </c>
      <c r="J8" s="29" t="s">
        <v>68</v>
      </c>
      <c r="K8" s="1" t="s">
        <v>16</v>
      </c>
      <c r="L8" s="1" t="s">
        <v>47</v>
      </c>
    </row>
    <row r="9" spans="2:12" s="32" customFormat="1" ht="10.5" x14ac:dyDescent="0.25">
      <c r="B9" s="58">
        <v>1</v>
      </c>
      <c r="C9" s="58"/>
      <c r="D9" s="58"/>
      <c r="E9" s="58"/>
      <c r="F9" s="59"/>
      <c r="G9" s="31">
        <v>2</v>
      </c>
      <c r="H9" s="30">
        <v>3</v>
      </c>
      <c r="I9" s="30">
        <v>4</v>
      </c>
      <c r="J9" s="30">
        <v>5</v>
      </c>
      <c r="K9" s="30" t="s">
        <v>18</v>
      </c>
      <c r="L9" s="30" t="s">
        <v>19</v>
      </c>
    </row>
    <row r="10" spans="2:12" x14ac:dyDescent="0.35">
      <c r="B10" s="60" t="s">
        <v>0</v>
      </c>
      <c r="C10" s="61"/>
      <c r="D10" s="61"/>
      <c r="E10" s="61"/>
      <c r="F10" s="62"/>
      <c r="G10" s="22">
        <f>' Račun prihoda i rashoda'!G8</f>
        <v>922316.82</v>
      </c>
      <c r="H10" s="22">
        <f>' Račun prihoda i rashoda'!H8</f>
        <v>2774033</v>
      </c>
      <c r="I10" s="22">
        <v>2521921</v>
      </c>
      <c r="J10" s="22">
        <f>' Račun prihoda i rashoda'!J8</f>
        <v>1181245.25</v>
      </c>
      <c r="K10" s="22">
        <f>' Račun prihoda i rashoda'!K8</f>
        <v>128.07</v>
      </c>
      <c r="L10" s="22">
        <f>J10/I10*100</f>
        <v>46.839105983097809</v>
      </c>
    </row>
    <row r="11" spans="2:12" x14ac:dyDescent="0.35">
      <c r="B11" s="63" t="s">
        <v>48</v>
      </c>
      <c r="C11" s="53"/>
      <c r="D11" s="53"/>
      <c r="E11" s="53"/>
      <c r="F11" s="55"/>
      <c r="G11" s="23">
        <f>' Račun prihoda i rashoda'!G9</f>
        <v>922278.53</v>
      </c>
      <c r="H11" s="23">
        <f>' Račun prihoda i rashoda'!H9</f>
        <v>2774033</v>
      </c>
      <c r="I11" s="23">
        <f>' Račun prihoda i rashoda'!I9</f>
        <v>2521921</v>
      </c>
      <c r="J11" s="23">
        <f>' Račun prihoda i rashoda'!J9</f>
        <v>1181245.25</v>
      </c>
      <c r="K11" s="23">
        <f>' Račun prihoda i rashoda'!K9</f>
        <v>128.08000000000001</v>
      </c>
      <c r="L11" s="23">
        <f>' Račun prihoda i rashoda'!L9</f>
        <v>46.84</v>
      </c>
    </row>
    <row r="12" spans="2:12" x14ac:dyDescent="0.35">
      <c r="B12" s="68" t="s">
        <v>53</v>
      </c>
      <c r="C12" s="55"/>
      <c r="D12" s="55"/>
      <c r="E12" s="55"/>
      <c r="F12" s="55"/>
      <c r="G12" s="23">
        <f>' Račun prihoda i rashoda'!G41</f>
        <v>38.29</v>
      </c>
      <c r="H12" s="23">
        <f>' Račun prihoda i rashoda'!H41</f>
        <v>0</v>
      </c>
      <c r="I12" s="23">
        <f>' Račun prihoda i rashoda'!I41</f>
        <v>0</v>
      </c>
      <c r="J12" s="23">
        <f>' Račun prihoda i rashoda'!J41</f>
        <v>0</v>
      </c>
      <c r="K12" s="23">
        <f>' Račun prihoda i rashoda'!K41</f>
        <v>0</v>
      </c>
      <c r="L12" s="23">
        <f>' Račun prihoda i rashoda'!L41</f>
        <v>0</v>
      </c>
    </row>
    <row r="13" spans="2:12" x14ac:dyDescent="0.35">
      <c r="B13" s="25" t="s">
        <v>1</v>
      </c>
      <c r="C13" s="41"/>
      <c r="D13" s="41"/>
      <c r="E13" s="41"/>
      <c r="F13" s="41"/>
      <c r="G13" s="22">
        <f>' Račun prihoda i rashoda'!G53</f>
        <v>904444.02</v>
      </c>
      <c r="H13" s="22">
        <f>' Račun prihoda i rashoda'!H53</f>
        <v>2774033</v>
      </c>
      <c r="I13" s="22">
        <f>' Račun prihoda i rashoda'!I53</f>
        <v>2534326</v>
      </c>
      <c r="J13" s="22">
        <f>' Račun prihoda i rashoda'!J53</f>
        <v>1147637.1499999999</v>
      </c>
      <c r="K13" s="22">
        <f>' Račun prihoda i rashoda'!K53</f>
        <v>126.89</v>
      </c>
      <c r="L13" s="22">
        <f>' Račun prihoda i rashoda'!L53</f>
        <v>45.28</v>
      </c>
    </row>
    <row r="14" spans="2:12" x14ac:dyDescent="0.35">
      <c r="B14" s="52" t="s">
        <v>49</v>
      </c>
      <c r="C14" s="53"/>
      <c r="D14" s="53"/>
      <c r="E14" s="53"/>
      <c r="F14" s="53"/>
      <c r="G14" s="23">
        <f>' Račun prihoda i rashoda'!G54</f>
        <v>900054.27</v>
      </c>
      <c r="H14" s="23">
        <f>' Račun prihoda i rashoda'!H54</f>
        <v>2728683</v>
      </c>
      <c r="I14" s="23">
        <f>' Račun prihoda i rashoda'!I54</f>
        <v>2498302</v>
      </c>
      <c r="J14" s="23">
        <f>' Račun prihoda i rashoda'!J54</f>
        <v>1143351.8999999999</v>
      </c>
      <c r="K14" s="23">
        <f>' Račun prihoda i rashoda'!K54</f>
        <v>127.03</v>
      </c>
      <c r="L14" s="23">
        <f>' Račun prihoda i rashoda'!L54</f>
        <v>45.77</v>
      </c>
    </row>
    <row r="15" spans="2:12" x14ac:dyDescent="0.35">
      <c r="B15" s="54" t="s">
        <v>50</v>
      </c>
      <c r="C15" s="55"/>
      <c r="D15" s="55"/>
      <c r="E15" s="55"/>
      <c r="F15" s="55"/>
      <c r="G15" s="21">
        <f>' Račun prihoda i rashoda'!G107</f>
        <v>4389.75</v>
      </c>
      <c r="H15" s="21">
        <f>' Račun prihoda i rashoda'!H107</f>
        <v>45350</v>
      </c>
      <c r="I15" s="21">
        <f>' Račun prihoda i rashoda'!I107</f>
        <v>36024</v>
      </c>
      <c r="J15" s="21">
        <f>' Račun prihoda i rashoda'!J107</f>
        <v>4285.25</v>
      </c>
      <c r="K15" s="21">
        <f>' Račun prihoda i rashoda'!K107</f>
        <v>97.62</v>
      </c>
      <c r="L15" s="21">
        <f>' Račun prihoda i rashoda'!L107</f>
        <v>11.9</v>
      </c>
    </row>
    <row r="16" spans="2:12" x14ac:dyDescent="0.35">
      <c r="B16" s="70" t="s">
        <v>57</v>
      </c>
      <c r="C16" s="61"/>
      <c r="D16" s="61"/>
      <c r="E16" s="61"/>
      <c r="F16" s="61"/>
      <c r="G16" s="22">
        <f>G10-G13</f>
        <v>17872.79999999993</v>
      </c>
      <c r="H16" s="22">
        <f t="shared" ref="H16:L16" si="0">H10-H13</f>
        <v>0</v>
      </c>
      <c r="I16" s="22">
        <f t="shared" si="0"/>
        <v>-12405</v>
      </c>
      <c r="J16" s="22">
        <f t="shared" si="0"/>
        <v>33608.100000000093</v>
      </c>
      <c r="K16" s="22"/>
      <c r="L16" s="22"/>
    </row>
    <row r="17" spans="1:43" ht="18" x14ac:dyDescent="0.35">
      <c r="B17" s="20"/>
      <c r="C17" s="18"/>
      <c r="D17" s="18"/>
      <c r="E17" s="18"/>
      <c r="F17" s="18"/>
      <c r="G17" s="18"/>
      <c r="H17" s="18"/>
      <c r="I17" s="19"/>
      <c r="J17" s="19"/>
      <c r="K17" s="19"/>
      <c r="L17" s="19"/>
    </row>
    <row r="18" spans="1:43" ht="18" customHeight="1" x14ac:dyDescent="0.35">
      <c r="B18" s="64" t="s">
        <v>58</v>
      </c>
      <c r="C18" s="64"/>
      <c r="D18" s="64"/>
      <c r="E18" s="64"/>
      <c r="F18" s="64"/>
      <c r="G18" s="18"/>
      <c r="H18" s="18"/>
      <c r="I18" s="19"/>
      <c r="J18" s="19"/>
      <c r="K18" s="19"/>
      <c r="L18" s="19"/>
    </row>
    <row r="19" spans="1:43" ht="26" x14ac:dyDescent="0.35">
      <c r="B19" s="65" t="s">
        <v>6</v>
      </c>
      <c r="C19" s="66"/>
      <c r="D19" s="66"/>
      <c r="E19" s="66"/>
      <c r="F19" s="67"/>
      <c r="G19" s="29" t="s">
        <v>63</v>
      </c>
      <c r="H19" s="1" t="s">
        <v>65</v>
      </c>
      <c r="I19" s="1" t="s">
        <v>67</v>
      </c>
      <c r="J19" s="29" t="s">
        <v>68</v>
      </c>
      <c r="K19" s="1" t="s">
        <v>16</v>
      </c>
      <c r="L19" s="1" t="s">
        <v>47</v>
      </c>
    </row>
    <row r="20" spans="1:43" s="32" customFormat="1" x14ac:dyDescent="0.35">
      <c r="B20" s="58">
        <v>1</v>
      </c>
      <c r="C20" s="58"/>
      <c r="D20" s="58"/>
      <c r="E20" s="58"/>
      <c r="F20" s="59"/>
      <c r="G20" s="31">
        <v>2</v>
      </c>
      <c r="H20" s="30">
        <v>3</v>
      </c>
      <c r="I20" s="30">
        <v>4</v>
      </c>
      <c r="J20" s="30">
        <v>5</v>
      </c>
      <c r="K20" s="30" t="s">
        <v>18</v>
      </c>
      <c r="L20" s="30" t="s">
        <v>19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35">
      <c r="A21" s="32"/>
      <c r="B21" s="63" t="s">
        <v>51</v>
      </c>
      <c r="C21" s="75"/>
      <c r="D21" s="75"/>
      <c r="E21" s="75"/>
      <c r="F21" s="76"/>
      <c r="G21" s="21"/>
      <c r="H21" s="21"/>
      <c r="I21" s="21"/>
      <c r="J21" s="21"/>
      <c r="K21" s="21"/>
      <c r="L21" s="21"/>
    </row>
    <row r="22" spans="1:43" x14ac:dyDescent="0.35">
      <c r="A22" s="32"/>
      <c r="B22" s="63" t="s">
        <v>52</v>
      </c>
      <c r="C22" s="53"/>
      <c r="D22" s="53"/>
      <c r="E22" s="53"/>
      <c r="F22" s="53"/>
      <c r="G22" s="21"/>
      <c r="H22" s="21"/>
      <c r="I22" s="21"/>
      <c r="J22" s="21"/>
      <c r="K22" s="21"/>
      <c r="L22" s="21"/>
    </row>
    <row r="23" spans="1:43" s="43" customFormat="1" ht="15" customHeight="1" x14ac:dyDescent="0.35">
      <c r="A23" s="32"/>
      <c r="B23" s="72" t="s">
        <v>54</v>
      </c>
      <c r="C23" s="73"/>
      <c r="D23" s="73"/>
      <c r="E23" s="73"/>
      <c r="F23" s="74"/>
      <c r="G23" s="22"/>
      <c r="H23" s="22"/>
      <c r="I23" s="22"/>
      <c r="J23" s="22"/>
      <c r="K23" s="22"/>
      <c r="L23" s="22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3" customFormat="1" ht="15" customHeight="1" x14ac:dyDescent="0.35">
      <c r="A24" s="32"/>
      <c r="B24" s="72" t="s">
        <v>59</v>
      </c>
      <c r="C24" s="73"/>
      <c r="D24" s="73"/>
      <c r="E24" s="73"/>
      <c r="F24" s="74"/>
      <c r="G24" s="22"/>
      <c r="H24" s="22"/>
      <c r="I24" s="22">
        <v>12405</v>
      </c>
      <c r="J24" s="22">
        <v>34761.53</v>
      </c>
      <c r="K24" s="22"/>
      <c r="L24" s="22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35">
      <c r="A25" s="32"/>
      <c r="B25" s="70" t="s">
        <v>60</v>
      </c>
      <c r="C25" s="61"/>
      <c r="D25" s="61"/>
      <c r="E25" s="61"/>
      <c r="F25" s="61"/>
      <c r="G25" s="22"/>
      <c r="H25" s="22"/>
      <c r="I25" s="22"/>
      <c r="J25" s="22">
        <f>J16-J24</f>
        <v>-1153.4299999999057</v>
      </c>
      <c r="K25" s="22"/>
      <c r="L25" s="22"/>
    </row>
    <row r="26" spans="1:43" ht="15.5" x14ac:dyDescent="0.3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ht="15.5" x14ac:dyDescent="0.35">
      <c r="B27" s="15"/>
      <c r="C27" s="16"/>
      <c r="D27" s="16"/>
      <c r="E27" s="16"/>
      <c r="F27" s="16"/>
      <c r="G27" s="17"/>
      <c r="H27" s="17"/>
      <c r="I27" s="17"/>
      <c r="J27" s="17"/>
      <c r="K27" s="17"/>
    </row>
    <row r="28" spans="1:43" ht="15" customHeight="1" x14ac:dyDescent="0.35">
      <c r="B28" s="56" t="s">
        <v>66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43" ht="15" customHeight="1" x14ac:dyDescent="0.35">
      <c r="B29" s="57" t="s">
        <v>71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43" ht="36.75" customHeight="1" x14ac:dyDescent="0.3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43" x14ac:dyDescent="0.35"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43" ht="15" customHeight="1" x14ac:dyDescent="0.35">
      <c r="B32" s="69" t="s">
        <v>69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2:12" x14ac:dyDescent="0.35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</sheetData>
  <mergeCells count="26">
    <mergeCell ref="B32:L33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1:L1"/>
    <mergeCell ref="B3:L3"/>
    <mergeCell ref="B5:L5"/>
    <mergeCell ref="B31:F31"/>
    <mergeCell ref="G31:K31"/>
    <mergeCell ref="B14:F14"/>
    <mergeCell ref="B15:F15"/>
    <mergeCell ref="B28:L28"/>
    <mergeCell ref="B29:L30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6"/>
  <sheetViews>
    <sheetView topLeftCell="A64" zoomScaleNormal="100" workbookViewId="0">
      <selection activeCell="F43" sqref="F43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5.453125" bestFit="1" customWidth="1"/>
    <col min="5" max="5" width="5.453125" customWidth="1"/>
    <col min="6" max="6" width="44.7265625" customWidth="1"/>
    <col min="7" max="10" width="25.26953125" customWidth="1"/>
    <col min="11" max="12" width="15.7265625" customWidth="1"/>
  </cols>
  <sheetData>
    <row r="1" spans="2:12" ht="18" x14ac:dyDescent="0.35">
      <c r="B1" s="2"/>
      <c r="C1" s="2"/>
      <c r="D1" s="2"/>
      <c r="E1" s="20"/>
      <c r="F1" s="2"/>
      <c r="G1" s="2"/>
      <c r="H1" s="2"/>
      <c r="I1" s="2"/>
      <c r="J1" s="3"/>
      <c r="K1" s="3"/>
    </row>
    <row r="2" spans="2:12" ht="18" customHeight="1" x14ac:dyDescent="0.35">
      <c r="B2" s="50" t="s">
        <v>61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2" ht="18" x14ac:dyDescent="0.35">
      <c r="B3" s="2"/>
      <c r="C3" s="2"/>
      <c r="D3" s="2"/>
      <c r="E3" s="20"/>
      <c r="F3" s="2"/>
      <c r="G3" s="2"/>
      <c r="H3" s="2"/>
      <c r="I3" s="2"/>
      <c r="J3" s="3"/>
      <c r="K3" s="3"/>
    </row>
    <row r="4" spans="2:12" ht="15.75" customHeight="1" x14ac:dyDescent="0.35">
      <c r="B4" s="50" t="s">
        <v>17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2:12" ht="18" x14ac:dyDescent="0.35">
      <c r="B5" s="2"/>
      <c r="C5" s="2"/>
      <c r="D5" s="2"/>
      <c r="E5" s="20"/>
      <c r="F5" s="2"/>
      <c r="G5" s="2"/>
      <c r="H5" s="2"/>
      <c r="I5" s="2"/>
      <c r="J5" s="3"/>
      <c r="K5" s="3"/>
    </row>
    <row r="6" spans="2:12" ht="26" x14ac:dyDescent="0.35">
      <c r="B6" s="77" t="s">
        <v>6</v>
      </c>
      <c r="C6" s="78"/>
      <c r="D6" s="78"/>
      <c r="E6" s="78"/>
      <c r="F6" s="79"/>
      <c r="G6" s="47" t="s">
        <v>63</v>
      </c>
      <c r="H6" s="44" t="s">
        <v>65</v>
      </c>
      <c r="I6" s="44" t="s">
        <v>67</v>
      </c>
      <c r="J6" s="47" t="s">
        <v>68</v>
      </c>
      <c r="K6" s="44" t="s">
        <v>16</v>
      </c>
      <c r="L6" s="44" t="s">
        <v>47</v>
      </c>
    </row>
    <row r="7" spans="2:12" ht="16.5" customHeight="1" x14ac:dyDescent="0.35">
      <c r="B7" s="77">
        <v>1</v>
      </c>
      <c r="C7" s="78"/>
      <c r="D7" s="78"/>
      <c r="E7" s="78"/>
      <c r="F7" s="79"/>
      <c r="G7" s="44">
        <v>2</v>
      </c>
      <c r="H7" s="44">
        <v>3</v>
      </c>
      <c r="I7" s="44">
        <v>4</v>
      </c>
      <c r="J7" s="44">
        <v>5</v>
      </c>
      <c r="K7" s="44" t="s">
        <v>18</v>
      </c>
      <c r="L7" s="44" t="s">
        <v>19</v>
      </c>
    </row>
    <row r="8" spans="2:12" s="39" customFormat="1" x14ac:dyDescent="0.35">
      <c r="B8" s="7"/>
      <c r="C8" s="7"/>
      <c r="D8" s="7"/>
      <c r="E8" s="7"/>
      <c r="F8" s="7" t="s">
        <v>20</v>
      </c>
      <c r="G8" s="91">
        <v>922316.82</v>
      </c>
      <c r="H8" s="91">
        <v>2774033</v>
      </c>
      <c r="I8" s="91">
        <v>2534326</v>
      </c>
      <c r="J8" s="92">
        <v>1181245.25</v>
      </c>
      <c r="K8" s="92">
        <v>128.07</v>
      </c>
      <c r="L8" s="92">
        <v>46.61</v>
      </c>
    </row>
    <row r="9" spans="2:12" s="39" customFormat="1" ht="15.75" customHeight="1" x14ac:dyDescent="0.35">
      <c r="B9" s="7">
        <v>6</v>
      </c>
      <c r="C9" s="7"/>
      <c r="D9" s="7"/>
      <c r="E9" s="7"/>
      <c r="F9" s="7" t="s">
        <v>2</v>
      </c>
      <c r="G9" s="91">
        <v>922278.53</v>
      </c>
      <c r="H9" s="91">
        <v>2774033</v>
      </c>
      <c r="I9" s="91">
        <v>2521921</v>
      </c>
      <c r="J9" s="92">
        <v>1181245.25</v>
      </c>
      <c r="K9" s="92">
        <v>128.08000000000001</v>
      </c>
      <c r="L9" s="92">
        <v>46.84</v>
      </c>
    </row>
    <row r="10" spans="2:12" ht="25" x14ac:dyDescent="0.35">
      <c r="B10" s="7"/>
      <c r="C10" s="12">
        <v>63</v>
      </c>
      <c r="D10" s="12"/>
      <c r="E10" s="12"/>
      <c r="F10" s="12" t="s">
        <v>21</v>
      </c>
      <c r="G10" s="81">
        <v>747124.16</v>
      </c>
      <c r="H10" s="81">
        <v>2153500</v>
      </c>
      <c r="I10" s="81">
        <v>2130600</v>
      </c>
      <c r="J10" s="85">
        <v>944919.23</v>
      </c>
      <c r="K10" s="85">
        <v>126.47</v>
      </c>
      <c r="L10" s="85">
        <v>44.35</v>
      </c>
    </row>
    <row r="11" spans="2:12" ht="25" x14ac:dyDescent="0.35">
      <c r="B11" s="7"/>
      <c r="C11" s="12"/>
      <c r="D11" s="12">
        <v>636</v>
      </c>
      <c r="E11" s="12"/>
      <c r="F11" s="12" t="s">
        <v>187</v>
      </c>
      <c r="G11" s="81">
        <v>745479.89</v>
      </c>
      <c r="H11" s="81">
        <v>2152000</v>
      </c>
      <c r="I11" s="81">
        <v>2128100</v>
      </c>
      <c r="J11" s="85">
        <v>942919.23</v>
      </c>
      <c r="K11" s="85">
        <v>126.48</v>
      </c>
      <c r="L11" s="85">
        <v>44.31</v>
      </c>
    </row>
    <row r="12" spans="2:12" x14ac:dyDescent="0.35">
      <c r="B12" s="8"/>
      <c r="C12" s="8"/>
      <c r="D12" s="8"/>
      <c r="E12" s="8">
        <v>6361</v>
      </c>
      <c r="F12" s="8" t="s">
        <v>188</v>
      </c>
      <c r="G12" s="81">
        <v>745479.89</v>
      </c>
      <c r="H12" s="81">
        <v>2131300</v>
      </c>
      <c r="I12" s="81">
        <v>2107400</v>
      </c>
      <c r="J12" s="85">
        <v>942919.23</v>
      </c>
      <c r="K12" s="85">
        <v>126.48</v>
      </c>
      <c r="L12" s="85">
        <v>44.74</v>
      </c>
    </row>
    <row r="13" spans="2:12" x14ac:dyDescent="0.35">
      <c r="B13" s="8"/>
      <c r="C13" s="8"/>
      <c r="D13" s="8"/>
      <c r="E13" s="8">
        <v>6362</v>
      </c>
      <c r="F13" s="8" t="s">
        <v>189</v>
      </c>
      <c r="G13" s="81">
        <v>0</v>
      </c>
      <c r="H13" s="81">
        <v>20700</v>
      </c>
      <c r="I13" s="81">
        <v>20700</v>
      </c>
      <c r="J13" s="85">
        <v>0</v>
      </c>
      <c r="K13" s="85">
        <v>0</v>
      </c>
      <c r="L13" s="85">
        <v>0</v>
      </c>
    </row>
    <row r="14" spans="2:12" x14ac:dyDescent="0.35">
      <c r="B14" s="8"/>
      <c r="C14" s="8"/>
      <c r="D14" s="8">
        <v>638</v>
      </c>
      <c r="E14" s="9"/>
      <c r="F14" s="12" t="s">
        <v>190</v>
      </c>
      <c r="G14" s="81">
        <v>444.27</v>
      </c>
      <c r="H14" s="81">
        <v>0</v>
      </c>
      <c r="I14" s="81">
        <v>0</v>
      </c>
      <c r="J14" s="85">
        <v>0</v>
      </c>
      <c r="K14" s="85">
        <v>0</v>
      </c>
      <c r="L14" s="85">
        <v>0</v>
      </c>
    </row>
    <row r="15" spans="2:12" s="49" customFormat="1" x14ac:dyDescent="0.35">
      <c r="B15" s="8"/>
      <c r="C15" s="28"/>
      <c r="D15" s="8"/>
      <c r="E15" s="8">
        <v>6381</v>
      </c>
      <c r="F15" s="12" t="s">
        <v>191</v>
      </c>
      <c r="G15" s="81">
        <v>444.27</v>
      </c>
      <c r="H15" s="81">
        <v>0</v>
      </c>
      <c r="I15" s="81">
        <v>0</v>
      </c>
      <c r="J15" s="85">
        <v>0</v>
      </c>
      <c r="K15" s="85">
        <v>0</v>
      </c>
      <c r="L15" s="85">
        <v>0</v>
      </c>
    </row>
    <row r="16" spans="2:12" s="49" customFormat="1" ht="25" x14ac:dyDescent="0.35">
      <c r="B16" s="8"/>
      <c r="C16" s="28"/>
      <c r="D16" s="8">
        <v>639</v>
      </c>
      <c r="E16" s="8"/>
      <c r="F16" s="12" t="s">
        <v>192</v>
      </c>
      <c r="G16" s="81">
        <v>1200</v>
      </c>
      <c r="H16" s="81">
        <v>1500</v>
      </c>
      <c r="I16" s="81">
        <v>2500</v>
      </c>
      <c r="J16" s="85">
        <v>2000</v>
      </c>
      <c r="K16" s="85">
        <v>166.67</v>
      </c>
      <c r="L16" s="85">
        <v>80</v>
      </c>
    </row>
    <row r="17" spans="2:12" ht="25" x14ac:dyDescent="0.35">
      <c r="B17" s="8"/>
      <c r="C17" s="8"/>
      <c r="D17" s="8"/>
      <c r="E17" s="9">
        <v>6391</v>
      </c>
      <c r="F17" s="12" t="s">
        <v>193</v>
      </c>
      <c r="G17" s="81">
        <v>1200</v>
      </c>
      <c r="H17" s="81">
        <v>1500</v>
      </c>
      <c r="I17" s="81">
        <v>2500</v>
      </c>
      <c r="J17" s="85">
        <v>2000</v>
      </c>
      <c r="K17" s="85">
        <v>166.67</v>
      </c>
      <c r="L17" s="85">
        <v>80</v>
      </c>
    </row>
    <row r="18" spans="2:12" s="39" customFormat="1" x14ac:dyDescent="0.35">
      <c r="B18" s="28"/>
      <c r="C18" s="8">
        <v>64</v>
      </c>
      <c r="D18" s="8"/>
      <c r="E18" s="9"/>
      <c r="F18" s="12" t="s">
        <v>194</v>
      </c>
      <c r="G18" s="81">
        <v>1699.08</v>
      </c>
      <c r="H18" s="81">
        <v>3650</v>
      </c>
      <c r="I18" s="81">
        <v>3650</v>
      </c>
      <c r="J18" s="85">
        <v>1800</v>
      </c>
      <c r="K18" s="85">
        <v>105.94</v>
      </c>
      <c r="L18" s="85">
        <v>49.32</v>
      </c>
    </row>
    <row r="19" spans="2:12" x14ac:dyDescent="0.35">
      <c r="B19" s="8"/>
      <c r="C19" s="8"/>
      <c r="D19" s="8">
        <v>641</v>
      </c>
      <c r="E19" s="9"/>
      <c r="F19" s="34" t="s">
        <v>195</v>
      </c>
      <c r="G19" s="81">
        <v>0</v>
      </c>
      <c r="H19" s="81">
        <v>50</v>
      </c>
      <c r="I19" s="81">
        <v>50</v>
      </c>
      <c r="J19" s="85">
        <v>0</v>
      </c>
      <c r="K19" s="85">
        <v>0</v>
      </c>
      <c r="L19" s="85">
        <v>0</v>
      </c>
    </row>
    <row r="20" spans="2:12" x14ac:dyDescent="0.35">
      <c r="B20" s="8"/>
      <c r="C20" s="8"/>
      <c r="D20" s="8"/>
      <c r="E20" s="8">
        <v>6413</v>
      </c>
      <c r="F20" s="34" t="s">
        <v>196</v>
      </c>
      <c r="G20" s="81">
        <v>0</v>
      </c>
      <c r="H20" s="81">
        <v>20</v>
      </c>
      <c r="I20" s="81">
        <v>20</v>
      </c>
      <c r="J20" s="85">
        <v>0</v>
      </c>
      <c r="K20" s="85">
        <v>0</v>
      </c>
      <c r="L20" s="85">
        <v>0</v>
      </c>
    </row>
    <row r="21" spans="2:12" ht="25" x14ac:dyDescent="0.35">
      <c r="B21" s="8"/>
      <c r="C21" s="8"/>
      <c r="D21" s="8"/>
      <c r="E21" s="8">
        <v>6415</v>
      </c>
      <c r="F21" s="34" t="s">
        <v>197</v>
      </c>
      <c r="G21" s="81">
        <v>0</v>
      </c>
      <c r="H21" s="81">
        <v>30</v>
      </c>
      <c r="I21" s="81">
        <v>30</v>
      </c>
      <c r="J21" s="85">
        <v>0</v>
      </c>
      <c r="K21" s="85">
        <v>0</v>
      </c>
      <c r="L21" s="85">
        <v>0</v>
      </c>
    </row>
    <row r="22" spans="2:12" x14ac:dyDescent="0.35">
      <c r="B22" s="8"/>
      <c r="C22" s="8"/>
      <c r="D22" s="8">
        <v>642</v>
      </c>
      <c r="E22" s="8"/>
      <c r="F22" s="34" t="s">
        <v>198</v>
      </c>
      <c r="G22" s="81">
        <v>1699.08</v>
      </c>
      <c r="H22" s="81">
        <v>3600</v>
      </c>
      <c r="I22" s="81">
        <v>3600</v>
      </c>
      <c r="J22" s="85">
        <v>1800</v>
      </c>
      <c r="K22" s="85">
        <v>105.94</v>
      </c>
      <c r="L22" s="85">
        <v>50</v>
      </c>
    </row>
    <row r="23" spans="2:12" x14ac:dyDescent="0.35">
      <c r="B23" s="8"/>
      <c r="C23" s="8"/>
      <c r="D23" s="8"/>
      <c r="E23" s="8">
        <v>6422</v>
      </c>
      <c r="F23" s="34" t="s">
        <v>199</v>
      </c>
      <c r="G23" s="81">
        <v>1699.08</v>
      </c>
      <c r="H23" s="81">
        <v>3600</v>
      </c>
      <c r="I23" s="81">
        <v>3600</v>
      </c>
      <c r="J23" s="85">
        <v>1800</v>
      </c>
      <c r="K23" s="85">
        <v>105.94</v>
      </c>
      <c r="L23" s="85">
        <v>50</v>
      </c>
    </row>
    <row r="24" spans="2:12" ht="25" x14ac:dyDescent="0.35">
      <c r="B24" s="8"/>
      <c r="C24" s="8">
        <v>65</v>
      </c>
      <c r="D24" s="8"/>
      <c r="E24" s="8"/>
      <c r="F24" s="34" t="s">
        <v>200</v>
      </c>
      <c r="G24" s="81">
        <v>77596.350000000006</v>
      </c>
      <c r="H24" s="81">
        <v>417400</v>
      </c>
      <c r="I24" s="81">
        <v>167000</v>
      </c>
      <c r="J24" s="85">
        <v>89686.63</v>
      </c>
      <c r="K24" s="85">
        <v>115.58</v>
      </c>
      <c r="L24" s="85">
        <v>53.7</v>
      </c>
    </row>
    <row r="25" spans="2:12" x14ac:dyDescent="0.35">
      <c r="B25" s="8"/>
      <c r="C25" s="8"/>
      <c r="D25" s="8">
        <v>652</v>
      </c>
      <c r="E25" s="8"/>
      <c r="F25" s="34" t="s">
        <v>201</v>
      </c>
      <c r="G25" s="81">
        <v>77596.350000000006</v>
      </c>
      <c r="H25" s="81">
        <v>417400</v>
      </c>
      <c r="I25" s="81">
        <v>167000</v>
      </c>
      <c r="J25" s="85">
        <v>89686.63</v>
      </c>
      <c r="K25" s="85">
        <v>115.58</v>
      </c>
      <c r="L25" s="85">
        <v>53.7</v>
      </c>
    </row>
    <row r="26" spans="2:12" x14ac:dyDescent="0.35">
      <c r="B26" s="8"/>
      <c r="C26" s="8"/>
      <c r="D26" s="8"/>
      <c r="E26" s="8">
        <v>6526</v>
      </c>
      <c r="F26" s="34" t="s">
        <v>202</v>
      </c>
      <c r="G26" s="81">
        <v>77596.350000000006</v>
      </c>
      <c r="H26" s="81">
        <v>417400</v>
      </c>
      <c r="I26" s="81">
        <v>167000</v>
      </c>
      <c r="J26" s="85">
        <v>89686.63</v>
      </c>
      <c r="K26" s="85">
        <v>115.58</v>
      </c>
      <c r="L26" s="85">
        <v>53.7</v>
      </c>
    </row>
    <row r="27" spans="2:12" ht="37.5" x14ac:dyDescent="0.35">
      <c r="B27" s="8"/>
      <c r="C27" s="8">
        <v>66</v>
      </c>
      <c r="D27" s="8"/>
      <c r="E27" s="8"/>
      <c r="F27" s="34" t="s">
        <v>203</v>
      </c>
      <c r="G27" s="81">
        <v>7807.35</v>
      </c>
      <c r="H27" s="81">
        <v>8420</v>
      </c>
      <c r="I27" s="81">
        <v>10420</v>
      </c>
      <c r="J27" s="85">
        <v>7196.96</v>
      </c>
      <c r="K27" s="85">
        <v>92.18</v>
      </c>
      <c r="L27" s="85">
        <v>69.069999999999993</v>
      </c>
    </row>
    <row r="28" spans="2:12" x14ac:dyDescent="0.35">
      <c r="B28" s="8"/>
      <c r="C28" s="8"/>
      <c r="D28" s="8">
        <v>661</v>
      </c>
      <c r="E28" s="8"/>
      <c r="F28" s="34" t="s">
        <v>204</v>
      </c>
      <c r="G28" s="81">
        <v>7557.35</v>
      </c>
      <c r="H28" s="81">
        <v>7120</v>
      </c>
      <c r="I28" s="81">
        <v>9120</v>
      </c>
      <c r="J28" s="85">
        <v>4446.96</v>
      </c>
      <c r="K28" s="85">
        <v>58.84</v>
      </c>
      <c r="L28" s="85">
        <v>48.76</v>
      </c>
    </row>
    <row r="29" spans="2:12" x14ac:dyDescent="0.35">
      <c r="B29" s="8"/>
      <c r="C29" s="8"/>
      <c r="D29" s="8"/>
      <c r="E29" s="8">
        <v>6614</v>
      </c>
      <c r="F29" s="34" t="s">
        <v>205</v>
      </c>
      <c r="G29" s="81">
        <v>0</v>
      </c>
      <c r="H29" s="81">
        <v>120</v>
      </c>
      <c r="I29" s="81">
        <v>120</v>
      </c>
      <c r="J29" s="85">
        <v>0</v>
      </c>
      <c r="K29" s="85">
        <v>0</v>
      </c>
      <c r="L29" s="85">
        <v>0</v>
      </c>
    </row>
    <row r="30" spans="2:12" x14ac:dyDescent="0.35">
      <c r="B30" s="8"/>
      <c r="C30" s="8"/>
      <c r="D30" s="8"/>
      <c r="E30" s="8">
        <v>6615</v>
      </c>
      <c r="F30" s="34" t="s">
        <v>206</v>
      </c>
      <c r="G30" s="81">
        <v>7557.35</v>
      </c>
      <c r="H30" s="81">
        <v>7000</v>
      </c>
      <c r="I30" s="81">
        <v>9000</v>
      </c>
      <c r="J30" s="85">
        <v>4446.96</v>
      </c>
      <c r="K30" s="85">
        <v>58.84</v>
      </c>
      <c r="L30" s="85">
        <v>49.41</v>
      </c>
    </row>
    <row r="31" spans="2:12" ht="37.5" x14ac:dyDescent="0.35">
      <c r="B31" s="8"/>
      <c r="C31" s="8"/>
      <c r="D31" s="8">
        <v>663</v>
      </c>
      <c r="E31" s="8"/>
      <c r="F31" s="34" t="s">
        <v>207</v>
      </c>
      <c r="G31" s="81">
        <v>250</v>
      </c>
      <c r="H31" s="81">
        <v>1300</v>
      </c>
      <c r="I31" s="81">
        <v>1300</v>
      </c>
      <c r="J31" s="85">
        <v>2750</v>
      </c>
      <c r="K31" s="85">
        <v>1100</v>
      </c>
      <c r="L31" s="85">
        <v>211.54</v>
      </c>
    </row>
    <row r="32" spans="2:12" x14ac:dyDescent="0.35">
      <c r="B32" s="8"/>
      <c r="C32" s="8"/>
      <c r="D32" s="8"/>
      <c r="E32" s="8">
        <v>6631</v>
      </c>
      <c r="F32" s="34" t="s">
        <v>142</v>
      </c>
      <c r="G32" s="81">
        <v>250</v>
      </c>
      <c r="H32" s="81">
        <v>800</v>
      </c>
      <c r="I32" s="81">
        <v>800</v>
      </c>
      <c r="J32" s="85">
        <v>250</v>
      </c>
      <c r="K32" s="85">
        <v>100</v>
      </c>
      <c r="L32" s="85">
        <v>31.25</v>
      </c>
    </row>
    <row r="33" spans="2:12" x14ac:dyDescent="0.35">
      <c r="B33" s="8"/>
      <c r="C33" s="8"/>
      <c r="D33" s="8"/>
      <c r="E33" s="8">
        <v>6632</v>
      </c>
      <c r="F33" s="34" t="s">
        <v>208</v>
      </c>
      <c r="G33" s="81">
        <v>0</v>
      </c>
      <c r="H33" s="81">
        <v>500</v>
      </c>
      <c r="I33" s="81">
        <v>500</v>
      </c>
      <c r="J33" s="85">
        <v>2500</v>
      </c>
      <c r="K33" s="85">
        <v>0</v>
      </c>
      <c r="L33" s="85">
        <v>500</v>
      </c>
    </row>
    <row r="34" spans="2:12" ht="25" x14ac:dyDescent="0.35">
      <c r="B34" s="8"/>
      <c r="C34" s="8">
        <v>67</v>
      </c>
      <c r="D34" s="8"/>
      <c r="E34" s="8"/>
      <c r="F34" s="34" t="s">
        <v>209</v>
      </c>
      <c r="G34" s="81">
        <v>88051.59</v>
      </c>
      <c r="H34" s="81">
        <v>190863</v>
      </c>
      <c r="I34" s="81">
        <v>210051</v>
      </c>
      <c r="J34" s="85">
        <v>137642.43</v>
      </c>
      <c r="K34" s="85">
        <v>156.32</v>
      </c>
      <c r="L34" s="85">
        <v>65.53</v>
      </c>
    </row>
    <row r="35" spans="2:12" ht="25" x14ac:dyDescent="0.35">
      <c r="B35" s="8"/>
      <c r="C35" s="8"/>
      <c r="D35" s="8">
        <v>671</v>
      </c>
      <c r="E35" s="8"/>
      <c r="F35" s="34" t="s">
        <v>210</v>
      </c>
      <c r="G35" s="81">
        <v>88051.59</v>
      </c>
      <c r="H35" s="81">
        <v>190863</v>
      </c>
      <c r="I35" s="81">
        <v>210051</v>
      </c>
      <c r="J35" s="85">
        <v>137642.43</v>
      </c>
      <c r="K35" s="85">
        <v>156.32</v>
      </c>
      <c r="L35" s="85">
        <v>65.53</v>
      </c>
    </row>
    <row r="36" spans="2:12" ht="25" x14ac:dyDescent="0.35">
      <c r="B36" s="8"/>
      <c r="C36" s="8"/>
      <c r="D36" s="8"/>
      <c r="E36" s="8">
        <v>6711</v>
      </c>
      <c r="F36" s="34" t="s">
        <v>211</v>
      </c>
      <c r="G36" s="81">
        <v>84468.07</v>
      </c>
      <c r="H36" s="81">
        <v>190863</v>
      </c>
      <c r="I36" s="81">
        <v>210051</v>
      </c>
      <c r="J36" s="85">
        <v>129274.28</v>
      </c>
      <c r="K36" s="85">
        <v>153.05000000000001</v>
      </c>
      <c r="L36" s="85">
        <v>61.54</v>
      </c>
    </row>
    <row r="37" spans="2:12" ht="25" x14ac:dyDescent="0.35">
      <c r="B37" s="8"/>
      <c r="C37" s="8"/>
      <c r="D37" s="8"/>
      <c r="E37" s="8">
        <v>6712</v>
      </c>
      <c r="F37" s="34" t="s">
        <v>212</v>
      </c>
      <c r="G37" s="81">
        <v>3583.52</v>
      </c>
      <c r="H37" s="81">
        <v>0</v>
      </c>
      <c r="I37" s="81">
        <v>0</v>
      </c>
      <c r="J37" s="85">
        <v>8368.15</v>
      </c>
      <c r="K37" s="85">
        <v>233.52</v>
      </c>
      <c r="L37" s="85">
        <v>0</v>
      </c>
    </row>
    <row r="38" spans="2:12" x14ac:dyDescent="0.35">
      <c r="B38" s="8"/>
      <c r="C38" s="8">
        <v>68</v>
      </c>
      <c r="D38" s="8"/>
      <c r="E38" s="8"/>
      <c r="F38" s="34" t="s">
        <v>213</v>
      </c>
      <c r="G38" s="81"/>
      <c r="H38" s="81">
        <v>200</v>
      </c>
      <c r="I38" s="81">
        <v>200</v>
      </c>
      <c r="J38" s="85"/>
      <c r="K38" s="85"/>
      <c r="L38" s="85"/>
    </row>
    <row r="39" spans="2:12" x14ac:dyDescent="0.35">
      <c r="B39" s="8"/>
      <c r="C39" s="8"/>
      <c r="D39" s="8">
        <v>683</v>
      </c>
      <c r="E39" s="8"/>
      <c r="F39" s="34" t="s">
        <v>214</v>
      </c>
      <c r="G39" s="81">
        <v>0</v>
      </c>
      <c r="H39" s="81">
        <v>200</v>
      </c>
      <c r="I39" s="81">
        <v>200</v>
      </c>
      <c r="J39" s="85">
        <v>0</v>
      </c>
      <c r="K39" s="85">
        <v>0</v>
      </c>
      <c r="L39" s="85">
        <v>0</v>
      </c>
    </row>
    <row r="40" spans="2:12" x14ac:dyDescent="0.35">
      <c r="B40" s="8"/>
      <c r="C40" s="8"/>
      <c r="D40" s="8"/>
      <c r="E40" s="8">
        <v>6831</v>
      </c>
      <c r="F40" s="34" t="s">
        <v>214</v>
      </c>
      <c r="G40" s="81">
        <v>0</v>
      </c>
      <c r="H40" s="81">
        <v>200</v>
      </c>
      <c r="I40" s="81">
        <v>200</v>
      </c>
      <c r="J40" s="85">
        <v>0</v>
      </c>
      <c r="K40" s="85">
        <v>0</v>
      </c>
      <c r="L40" s="85">
        <v>0</v>
      </c>
    </row>
    <row r="41" spans="2:12" s="39" customFormat="1" x14ac:dyDescent="0.35">
      <c r="B41" s="28">
        <v>7</v>
      </c>
      <c r="C41" s="28"/>
      <c r="D41" s="28"/>
      <c r="E41" s="28"/>
      <c r="F41" s="93" t="s">
        <v>215</v>
      </c>
      <c r="G41" s="91">
        <v>38.29</v>
      </c>
      <c r="H41" s="91"/>
      <c r="I41" s="91"/>
      <c r="J41" s="92"/>
      <c r="K41" s="92"/>
      <c r="L41" s="92"/>
    </row>
    <row r="42" spans="2:12" x14ac:dyDescent="0.35">
      <c r="B42" s="8"/>
      <c r="C42" s="8">
        <v>72</v>
      </c>
      <c r="D42" s="8"/>
      <c r="E42" s="8"/>
      <c r="F42" s="34" t="s">
        <v>216</v>
      </c>
      <c r="G42" s="81">
        <v>38.29</v>
      </c>
      <c r="H42" s="81"/>
      <c r="I42" s="81"/>
      <c r="J42" s="85"/>
      <c r="K42" s="85"/>
      <c r="L42" s="85"/>
    </row>
    <row r="43" spans="2:12" x14ac:dyDescent="0.35">
      <c r="B43" s="8"/>
      <c r="C43" s="8"/>
      <c r="D43" s="8">
        <v>721</v>
      </c>
      <c r="E43" s="8"/>
      <c r="F43" s="34" t="s">
        <v>217</v>
      </c>
      <c r="G43" s="81">
        <v>38.29</v>
      </c>
      <c r="H43" s="81">
        <v>0</v>
      </c>
      <c r="I43" s="81">
        <v>0</v>
      </c>
      <c r="J43" s="85">
        <v>0</v>
      </c>
      <c r="K43" s="85">
        <v>0</v>
      </c>
      <c r="L43" s="85">
        <v>0</v>
      </c>
    </row>
    <row r="44" spans="2:12" x14ac:dyDescent="0.35">
      <c r="B44" s="8"/>
      <c r="C44" s="8"/>
      <c r="D44" s="8"/>
      <c r="E44" s="8">
        <v>7211</v>
      </c>
      <c r="F44" s="34" t="s">
        <v>218</v>
      </c>
      <c r="G44" s="81">
        <v>38.29</v>
      </c>
      <c r="H44" s="81">
        <v>0</v>
      </c>
      <c r="I44" s="81">
        <v>0</v>
      </c>
      <c r="J44" s="85">
        <v>0</v>
      </c>
      <c r="K44" s="85">
        <v>0</v>
      </c>
      <c r="L44" s="85">
        <v>0</v>
      </c>
    </row>
    <row r="45" spans="2:12" s="39" customFormat="1" x14ac:dyDescent="0.35">
      <c r="B45" s="28">
        <v>9</v>
      </c>
      <c r="C45" s="28"/>
      <c r="D45" s="28"/>
      <c r="E45" s="28"/>
      <c r="F45" s="93" t="s">
        <v>219</v>
      </c>
      <c r="G45" s="91"/>
      <c r="H45" s="91"/>
      <c r="I45" s="91">
        <v>12405</v>
      </c>
      <c r="J45" s="92"/>
      <c r="K45" s="92"/>
      <c r="L45" s="92"/>
    </row>
    <row r="46" spans="2:12" x14ac:dyDescent="0.35">
      <c r="B46" s="8"/>
      <c r="C46" s="8">
        <v>92</v>
      </c>
      <c r="D46" s="8"/>
      <c r="E46" s="8"/>
      <c r="F46" s="34" t="s">
        <v>220</v>
      </c>
      <c r="G46" s="81"/>
      <c r="H46" s="81"/>
      <c r="I46" s="81">
        <v>12405</v>
      </c>
      <c r="J46" s="85"/>
      <c r="K46" s="85"/>
      <c r="L46" s="85"/>
    </row>
    <row r="47" spans="2:12" x14ac:dyDescent="0.35">
      <c r="B47" s="8"/>
      <c r="C47" s="8"/>
      <c r="D47" s="8">
        <v>922</v>
      </c>
      <c r="E47" s="8"/>
      <c r="F47" s="34" t="s">
        <v>221</v>
      </c>
      <c r="G47" s="81">
        <v>0</v>
      </c>
      <c r="H47" s="81">
        <v>0</v>
      </c>
      <c r="I47" s="81">
        <v>12405</v>
      </c>
      <c r="J47" s="85">
        <v>0</v>
      </c>
      <c r="K47" s="85">
        <v>0</v>
      </c>
      <c r="L47" s="85">
        <v>0</v>
      </c>
    </row>
    <row r="48" spans="2:12" x14ac:dyDescent="0.35">
      <c r="B48" s="8"/>
      <c r="C48" s="8"/>
      <c r="D48" s="8"/>
      <c r="E48" s="8">
        <v>9221</v>
      </c>
      <c r="F48" s="34" t="s">
        <v>222</v>
      </c>
      <c r="G48" s="81">
        <v>0</v>
      </c>
      <c r="H48" s="81">
        <v>0</v>
      </c>
      <c r="I48" s="81">
        <v>12405</v>
      </c>
      <c r="J48" s="85">
        <v>0</v>
      </c>
      <c r="K48" s="85">
        <v>0</v>
      </c>
      <c r="L48" s="85">
        <v>0</v>
      </c>
    </row>
    <row r="49" spans="2:12" ht="15.75" customHeight="1" x14ac:dyDescent="0.35"/>
    <row r="50" spans="2:12" ht="15.75" customHeight="1" x14ac:dyDescent="0.35">
      <c r="B50" s="20"/>
      <c r="C50" s="20"/>
      <c r="D50" s="20"/>
      <c r="E50" s="20"/>
      <c r="F50" s="20"/>
      <c r="G50" s="20"/>
      <c r="H50" s="20"/>
      <c r="I50" s="20"/>
      <c r="J50" s="3"/>
      <c r="K50" s="3"/>
      <c r="L50" s="3"/>
    </row>
    <row r="51" spans="2:12" ht="26" x14ac:dyDescent="0.35">
      <c r="B51" s="77" t="s">
        <v>6</v>
      </c>
      <c r="C51" s="78"/>
      <c r="D51" s="78"/>
      <c r="E51" s="78"/>
      <c r="F51" s="79"/>
      <c r="G51" s="47" t="s">
        <v>63</v>
      </c>
      <c r="H51" s="44" t="s">
        <v>65</v>
      </c>
      <c r="I51" s="44" t="s">
        <v>67</v>
      </c>
      <c r="J51" s="47" t="s">
        <v>68</v>
      </c>
      <c r="K51" s="44" t="s">
        <v>16</v>
      </c>
      <c r="L51" s="44" t="s">
        <v>47</v>
      </c>
    </row>
    <row r="52" spans="2:12" ht="12.75" customHeight="1" x14ac:dyDescent="0.35">
      <c r="B52" s="77">
        <v>1</v>
      </c>
      <c r="C52" s="78"/>
      <c r="D52" s="78"/>
      <c r="E52" s="78"/>
      <c r="F52" s="79"/>
      <c r="G52" s="44">
        <v>2</v>
      </c>
      <c r="H52" s="44">
        <v>3</v>
      </c>
      <c r="I52" s="44">
        <v>4</v>
      </c>
      <c r="J52" s="44">
        <v>5</v>
      </c>
      <c r="K52" s="44" t="s">
        <v>18</v>
      </c>
      <c r="L52" s="44" t="s">
        <v>19</v>
      </c>
    </row>
    <row r="53" spans="2:12" s="39" customFormat="1" x14ac:dyDescent="0.35">
      <c r="B53" s="7"/>
      <c r="C53" s="7"/>
      <c r="D53" s="7"/>
      <c r="E53" s="7"/>
      <c r="F53" s="7" t="s">
        <v>7</v>
      </c>
      <c r="G53" s="91">
        <v>904444.02</v>
      </c>
      <c r="H53" s="91">
        <v>2774033</v>
      </c>
      <c r="I53" s="91">
        <v>2534326</v>
      </c>
      <c r="J53" s="92">
        <v>1147637.1499999999</v>
      </c>
      <c r="K53" s="92">
        <v>126.89</v>
      </c>
      <c r="L53" s="92">
        <v>45.28</v>
      </c>
    </row>
    <row r="54" spans="2:12" s="39" customFormat="1" x14ac:dyDescent="0.35">
      <c r="B54" s="7">
        <v>3</v>
      </c>
      <c r="C54" s="7"/>
      <c r="D54" s="7"/>
      <c r="E54" s="7"/>
      <c r="F54" s="7" t="s">
        <v>3</v>
      </c>
      <c r="G54" s="91">
        <v>900054.27</v>
      </c>
      <c r="H54" s="91">
        <v>2728683</v>
      </c>
      <c r="I54" s="91">
        <v>2498302</v>
      </c>
      <c r="J54" s="92">
        <v>1143351.8999999999</v>
      </c>
      <c r="K54" s="92">
        <v>127.03</v>
      </c>
      <c r="L54" s="92">
        <v>45.77</v>
      </c>
    </row>
    <row r="55" spans="2:12" x14ac:dyDescent="0.35">
      <c r="B55" s="7"/>
      <c r="C55" s="12">
        <v>31</v>
      </c>
      <c r="D55" s="12"/>
      <c r="E55" s="12"/>
      <c r="F55" s="12" t="s">
        <v>4</v>
      </c>
      <c r="G55" s="81">
        <v>722356.52</v>
      </c>
      <c r="H55" s="81">
        <v>2125567</v>
      </c>
      <c r="I55" s="81">
        <v>2081125</v>
      </c>
      <c r="J55" s="85">
        <v>937316.97</v>
      </c>
      <c r="K55" s="85">
        <v>129.76</v>
      </c>
      <c r="L55" s="85">
        <v>45.04</v>
      </c>
    </row>
    <row r="56" spans="2:12" x14ac:dyDescent="0.35">
      <c r="B56" s="8"/>
      <c r="C56" s="8"/>
      <c r="D56" s="8">
        <v>311</v>
      </c>
      <c r="E56" s="8"/>
      <c r="F56" s="8" t="s">
        <v>23</v>
      </c>
      <c r="G56" s="81">
        <v>595450.61</v>
      </c>
      <c r="H56" s="81">
        <v>1560970</v>
      </c>
      <c r="I56" s="81">
        <v>1578100</v>
      </c>
      <c r="J56" s="85">
        <v>778502.46</v>
      </c>
      <c r="K56" s="85">
        <v>130.74</v>
      </c>
      <c r="L56" s="85">
        <v>49.33</v>
      </c>
    </row>
    <row r="57" spans="2:12" x14ac:dyDescent="0.35">
      <c r="B57" s="8"/>
      <c r="C57" s="8"/>
      <c r="D57" s="8"/>
      <c r="E57" s="8">
        <v>3111</v>
      </c>
      <c r="F57" s="8" t="s">
        <v>24</v>
      </c>
      <c r="G57" s="81">
        <v>566849.66</v>
      </c>
      <c r="H57" s="81">
        <v>1502970</v>
      </c>
      <c r="I57" s="81">
        <v>1483200</v>
      </c>
      <c r="J57" s="85">
        <v>738254.17</v>
      </c>
      <c r="K57" s="85">
        <v>130.24</v>
      </c>
      <c r="L57" s="85">
        <v>49.77</v>
      </c>
    </row>
    <row r="58" spans="2:12" x14ac:dyDescent="0.35">
      <c r="B58" s="8"/>
      <c r="C58" s="8"/>
      <c r="D58" s="8"/>
      <c r="E58" s="8">
        <v>3113</v>
      </c>
      <c r="F58" s="8" t="s">
        <v>134</v>
      </c>
      <c r="G58" s="81">
        <v>25232.42</v>
      </c>
      <c r="H58" s="81">
        <v>51000</v>
      </c>
      <c r="I58" s="81">
        <v>84900</v>
      </c>
      <c r="J58" s="85">
        <v>34504.300000000003</v>
      </c>
      <c r="K58" s="85">
        <v>136.75</v>
      </c>
      <c r="L58" s="85">
        <v>40.64</v>
      </c>
    </row>
    <row r="59" spans="2:12" x14ac:dyDescent="0.35">
      <c r="B59" s="8"/>
      <c r="C59" s="8"/>
      <c r="D59" s="8"/>
      <c r="E59" s="8">
        <v>3114</v>
      </c>
      <c r="F59" s="8" t="s">
        <v>135</v>
      </c>
      <c r="G59" s="81">
        <v>3368.53</v>
      </c>
      <c r="H59" s="81">
        <v>7000</v>
      </c>
      <c r="I59" s="81">
        <v>10000</v>
      </c>
      <c r="J59" s="85">
        <v>5743.99</v>
      </c>
      <c r="K59" s="85">
        <v>170.52</v>
      </c>
      <c r="L59" s="85">
        <v>57.44</v>
      </c>
    </row>
    <row r="60" spans="2:12" x14ac:dyDescent="0.35">
      <c r="B60" s="8"/>
      <c r="C60" s="28"/>
      <c r="D60" s="8">
        <v>312</v>
      </c>
      <c r="E60" s="8"/>
      <c r="F60" s="34" t="s">
        <v>136</v>
      </c>
      <c r="G60" s="81">
        <v>29269.24</v>
      </c>
      <c r="H60" s="81">
        <v>127000</v>
      </c>
      <c r="I60" s="81">
        <v>85205</v>
      </c>
      <c r="J60" s="85">
        <v>31918.37</v>
      </c>
      <c r="K60" s="85">
        <v>109.05</v>
      </c>
      <c r="L60" s="85">
        <v>37.46</v>
      </c>
    </row>
    <row r="61" spans="2:12" x14ac:dyDescent="0.35">
      <c r="B61" s="8"/>
      <c r="C61" s="28"/>
      <c r="D61" s="8"/>
      <c r="E61" s="8">
        <v>3121</v>
      </c>
      <c r="F61" s="8" t="s">
        <v>136</v>
      </c>
      <c r="G61" s="81">
        <v>29269.24</v>
      </c>
      <c r="H61" s="81">
        <v>127000</v>
      </c>
      <c r="I61" s="81">
        <v>85205</v>
      </c>
      <c r="J61" s="85">
        <v>31918.37</v>
      </c>
      <c r="K61" s="85">
        <v>109.05</v>
      </c>
      <c r="L61" s="85">
        <v>37.46</v>
      </c>
    </row>
    <row r="62" spans="2:12" x14ac:dyDescent="0.35">
      <c r="B62" s="8"/>
      <c r="C62" s="8"/>
      <c r="D62" s="8">
        <v>313</v>
      </c>
      <c r="E62" s="8"/>
      <c r="F62" s="8" t="s">
        <v>137</v>
      </c>
      <c r="G62" s="81">
        <v>97636.67</v>
      </c>
      <c r="H62" s="81">
        <v>437597</v>
      </c>
      <c r="I62" s="81">
        <v>417820</v>
      </c>
      <c r="J62" s="85">
        <v>126896.14</v>
      </c>
      <c r="K62" s="85">
        <v>129.97</v>
      </c>
      <c r="L62" s="85">
        <v>30.37</v>
      </c>
    </row>
    <row r="63" spans="2:12" x14ac:dyDescent="0.35">
      <c r="B63" s="10"/>
      <c r="C63" s="11"/>
      <c r="D63" s="11"/>
      <c r="E63" s="83">
        <v>3132</v>
      </c>
      <c r="F63" s="27" t="s">
        <v>138</v>
      </c>
      <c r="G63" s="81">
        <v>97630.14</v>
      </c>
      <c r="H63" s="81">
        <v>437597</v>
      </c>
      <c r="I63" s="81">
        <v>417820</v>
      </c>
      <c r="J63" s="85">
        <v>126896.14</v>
      </c>
      <c r="K63" s="85">
        <v>129.97999999999999</v>
      </c>
      <c r="L63" s="85">
        <v>30.37</v>
      </c>
    </row>
    <row r="64" spans="2:12" ht="25" x14ac:dyDescent="0.35">
      <c r="B64" s="10"/>
      <c r="C64" s="11"/>
      <c r="D64" s="11"/>
      <c r="E64" s="83">
        <v>3133</v>
      </c>
      <c r="F64" s="27" t="s">
        <v>185</v>
      </c>
      <c r="G64" s="81">
        <v>6.53</v>
      </c>
      <c r="H64" s="81">
        <v>0</v>
      </c>
      <c r="I64" s="81">
        <v>0</v>
      </c>
      <c r="J64" s="85">
        <v>0</v>
      </c>
      <c r="K64" s="85">
        <v>0</v>
      </c>
      <c r="L64" s="85">
        <v>0</v>
      </c>
    </row>
    <row r="65" spans="2:12" x14ac:dyDescent="0.35">
      <c r="B65" s="12"/>
      <c r="C65" s="12">
        <v>32</v>
      </c>
      <c r="D65" s="12"/>
      <c r="E65" s="12"/>
      <c r="F65" s="27" t="s">
        <v>12</v>
      </c>
      <c r="G65" s="81">
        <v>177341.44</v>
      </c>
      <c r="H65" s="81">
        <v>563128</v>
      </c>
      <c r="I65" s="82">
        <v>376420</v>
      </c>
      <c r="J65" s="85">
        <v>204383.52</v>
      </c>
      <c r="K65" s="85">
        <v>115.25</v>
      </c>
      <c r="L65" s="85">
        <v>54.3</v>
      </c>
    </row>
    <row r="66" spans="2:12" x14ac:dyDescent="0.35">
      <c r="B66" s="12"/>
      <c r="C66" s="12"/>
      <c r="D66" s="8">
        <v>321</v>
      </c>
      <c r="E66" s="8"/>
      <c r="F66" s="8" t="s">
        <v>25</v>
      </c>
      <c r="G66" s="81">
        <v>30337.22</v>
      </c>
      <c r="H66" s="81">
        <v>79967</v>
      </c>
      <c r="I66" s="82">
        <v>60970</v>
      </c>
      <c r="J66" s="85">
        <v>34756.519999999997</v>
      </c>
      <c r="K66" s="85">
        <v>114.57</v>
      </c>
      <c r="L66" s="85">
        <v>57.01</v>
      </c>
    </row>
    <row r="67" spans="2:12" x14ac:dyDescent="0.35">
      <c r="B67" s="12"/>
      <c r="C67" s="12"/>
      <c r="D67" s="8"/>
      <c r="E67" s="8">
        <v>3211</v>
      </c>
      <c r="F67" s="8" t="s">
        <v>26</v>
      </c>
      <c r="G67" s="81">
        <v>9453.67</v>
      </c>
      <c r="H67" s="81">
        <v>15300</v>
      </c>
      <c r="I67" s="82">
        <v>16128</v>
      </c>
      <c r="J67" s="85">
        <v>15417.31</v>
      </c>
      <c r="K67" s="85">
        <v>163.08000000000001</v>
      </c>
      <c r="L67" s="85">
        <v>95.59</v>
      </c>
    </row>
    <row r="68" spans="2:12" x14ac:dyDescent="0.35">
      <c r="B68" s="86"/>
      <c r="C68" s="86"/>
      <c r="D68" s="86"/>
      <c r="E68" s="86">
        <v>3212</v>
      </c>
      <c r="F68" s="87" t="s">
        <v>184</v>
      </c>
      <c r="G68" s="85">
        <v>19899.009999999998</v>
      </c>
      <c r="H68" s="85">
        <v>62500</v>
      </c>
      <c r="I68" s="85">
        <v>42700</v>
      </c>
      <c r="J68" s="85">
        <v>19039.21</v>
      </c>
      <c r="K68" s="85">
        <v>95.68</v>
      </c>
      <c r="L68" s="85">
        <v>44.59</v>
      </c>
    </row>
    <row r="69" spans="2:12" x14ac:dyDescent="0.35">
      <c r="B69" s="86"/>
      <c r="C69" s="86"/>
      <c r="D69" s="86"/>
      <c r="E69" s="86">
        <v>3213</v>
      </c>
      <c r="F69" s="87" t="s">
        <v>183</v>
      </c>
      <c r="G69" s="85">
        <v>984.54</v>
      </c>
      <c r="H69" s="85">
        <v>2167</v>
      </c>
      <c r="I69" s="85">
        <v>2142</v>
      </c>
      <c r="J69" s="85">
        <v>300</v>
      </c>
      <c r="K69" s="85">
        <v>30.47</v>
      </c>
      <c r="L69" s="85">
        <v>14.01</v>
      </c>
    </row>
    <row r="70" spans="2:12" x14ac:dyDescent="0.35">
      <c r="B70" s="86"/>
      <c r="C70" s="86"/>
      <c r="D70" s="86">
        <v>322</v>
      </c>
      <c r="E70" s="86"/>
      <c r="F70" s="87" t="s">
        <v>182</v>
      </c>
      <c r="G70" s="85">
        <v>91520.1</v>
      </c>
      <c r="H70" s="85">
        <v>383922</v>
      </c>
      <c r="I70" s="85">
        <v>197226</v>
      </c>
      <c r="J70" s="85">
        <v>110733.94</v>
      </c>
      <c r="K70" s="85">
        <v>120.99</v>
      </c>
      <c r="L70" s="85">
        <v>56.15</v>
      </c>
    </row>
    <row r="71" spans="2:12" x14ac:dyDescent="0.35">
      <c r="B71" s="86"/>
      <c r="C71" s="86"/>
      <c r="D71" s="86"/>
      <c r="E71" s="86">
        <v>3221</v>
      </c>
      <c r="F71" s="87" t="s">
        <v>181</v>
      </c>
      <c r="G71" s="85">
        <v>9595.4599999999991</v>
      </c>
      <c r="H71" s="85">
        <v>14113</v>
      </c>
      <c r="I71" s="85">
        <v>17013</v>
      </c>
      <c r="J71" s="85">
        <v>9896.81</v>
      </c>
      <c r="K71" s="85">
        <v>103.14</v>
      </c>
      <c r="L71" s="85">
        <v>58.17</v>
      </c>
    </row>
    <row r="72" spans="2:12" x14ac:dyDescent="0.35">
      <c r="B72" s="86"/>
      <c r="C72" s="86"/>
      <c r="D72" s="86"/>
      <c r="E72" s="86">
        <v>3222</v>
      </c>
      <c r="F72" s="87" t="s">
        <v>180</v>
      </c>
      <c r="G72" s="85">
        <v>63437.82</v>
      </c>
      <c r="H72" s="85">
        <v>328200</v>
      </c>
      <c r="I72" s="85">
        <v>136300</v>
      </c>
      <c r="J72" s="85">
        <v>75487.94</v>
      </c>
      <c r="K72" s="85">
        <v>119</v>
      </c>
      <c r="L72" s="85">
        <v>55.38</v>
      </c>
    </row>
    <row r="73" spans="2:12" x14ac:dyDescent="0.35">
      <c r="B73" s="86"/>
      <c r="C73" s="86"/>
      <c r="D73" s="86"/>
      <c r="E73" s="86">
        <v>3223</v>
      </c>
      <c r="F73" s="87" t="s">
        <v>179</v>
      </c>
      <c r="G73" s="85">
        <v>16524.88</v>
      </c>
      <c r="H73" s="85">
        <v>35212</v>
      </c>
      <c r="I73" s="85">
        <v>36000</v>
      </c>
      <c r="J73" s="85">
        <v>20790.939999999999</v>
      </c>
      <c r="K73" s="85">
        <v>125.82</v>
      </c>
      <c r="L73" s="85">
        <v>57.75</v>
      </c>
    </row>
    <row r="74" spans="2:12" x14ac:dyDescent="0.35">
      <c r="B74" s="86"/>
      <c r="C74" s="86"/>
      <c r="D74" s="86"/>
      <c r="E74" s="86">
        <v>3224</v>
      </c>
      <c r="F74" s="87" t="s">
        <v>178</v>
      </c>
      <c r="G74" s="85">
        <v>1304.53</v>
      </c>
      <c r="H74" s="85">
        <v>3497</v>
      </c>
      <c r="I74" s="85">
        <v>3497</v>
      </c>
      <c r="J74" s="85">
        <v>2244.54</v>
      </c>
      <c r="K74" s="85">
        <v>172.06</v>
      </c>
      <c r="L74" s="85">
        <v>64.180000000000007</v>
      </c>
    </row>
    <row r="75" spans="2:12" x14ac:dyDescent="0.35">
      <c r="B75" s="86"/>
      <c r="C75" s="86"/>
      <c r="D75" s="86"/>
      <c r="E75" s="86">
        <v>3225</v>
      </c>
      <c r="F75" s="87" t="s">
        <v>177</v>
      </c>
      <c r="G75" s="85">
        <v>657.41</v>
      </c>
      <c r="H75" s="85">
        <v>1600</v>
      </c>
      <c r="I75" s="85">
        <v>2296</v>
      </c>
      <c r="J75" s="85">
        <v>1493.66</v>
      </c>
      <c r="K75" s="85">
        <v>227.2</v>
      </c>
      <c r="L75" s="85">
        <v>65.05</v>
      </c>
    </row>
    <row r="76" spans="2:12" x14ac:dyDescent="0.35">
      <c r="B76" s="86"/>
      <c r="C76" s="86"/>
      <c r="D76" s="86"/>
      <c r="E76" s="86">
        <v>3227</v>
      </c>
      <c r="F76" s="87" t="s">
        <v>176</v>
      </c>
      <c r="G76" s="85">
        <v>0</v>
      </c>
      <c r="H76" s="85">
        <v>1300</v>
      </c>
      <c r="I76" s="85">
        <v>2120</v>
      </c>
      <c r="J76" s="85">
        <v>820.05</v>
      </c>
      <c r="K76" s="85">
        <v>0</v>
      </c>
      <c r="L76" s="85">
        <v>38.68</v>
      </c>
    </row>
    <row r="77" spans="2:12" x14ac:dyDescent="0.35">
      <c r="B77" s="86"/>
      <c r="C77" s="86"/>
      <c r="D77" s="86">
        <v>323</v>
      </c>
      <c r="E77" s="86"/>
      <c r="F77" s="87" t="s">
        <v>175</v>
      </c>
      <c r="G77" s="85">
        <v>30945.84</v>
      </c>
      <c r="H77" s="85">
        <v>67707</v>
      </c>
      <c r="I77" s="85">
        <v>79473</v>
      </c>
      <c r="J77" s="85">
        <v>37623.22</v>
      </c>
      <c r="K77" s="85">
        <v>121.58</v>
      </c>
      <c r="L77" s="85">
        <v>47.34</v>
      </c>
    </row>
    <row r="78" spans="2:12" x14ac:dyDescent="0.35">
      <c r="B78" s="86"/>
      <c r="C78" s="86"/>
      <c r="D78" s="86"/>
      <c r="E78" s="86">
        <v>3231</v>
      </c>
      <c r="F78" s="87" t="s">
        <v>174</v>
      </c>
      <c r="G78" s="85">
        <v>1593.85</v>
      </c>
      <c r="H78" s="85">
        <v>3761</v>
      </c>
      <c r="I78" s="85">
        <v>4793</v>
      </c>
      <c r="J78" s="85">
        <v>2388.34</v>
      </c>
      <c r="K78" s="85">
        <v>149.85</v>
      </c>
      <c r="L78" s="85">
        <v>49.83</v>
      </c>
    </row>
    <row r="79" spans="2:12" x14ac:dyDescent="0.35">
      <c r="B79" s="86"/>
      <c r="C79" s="86"/>
      <c r="D79" s="86"/>
      <c r="E79" s="86">
        <v>3232</v>
      </c>
      <c r="F79" s="87" t="s">
        <v>173</v>
      </c>
      <c r="G79" s="85">
        <v>4664.82</v>
      </c>
      <c r="H79" s="85">
        <v>12350</v>
      </c>
      <c r="I79" s="85">
        <v>7807</v>
      </c>
      <c r="J79" s="85">
        <v>3542.4</v>
      </c>
      <c r="K79" s="85">
        <v>75.94</v>
      </c>
      <c r="L79" s="85">
        <v>45.37</v>
      </c>
    </row>
    <row r="80" spans="2:12" x14ac:dyDescent="0.35">
      <c r="B80" s="86"/>
      <c r="C80" s="86"/>
      <c r="D80" s="86"/>
      <c r="E80" s="86">
        <v>3233</v>
      </c>
      <c r="F80" s="87" t="s">
        <v>172</v>
      </c>
      <c r="G80" s="85">
        <v>39.83</v>
      </c>
      <c r="H80" s="85">
        <v>100</v>
      </c>
      <c r="I80" s="85">
        <v>140</v>
      </c>
      <c r="J80" s="85">
        <v>36</v>
      </c>
      <c r="K80" s="85">
        <v>90.38</v>
      </c>
      <c r="L80" s="85">
        <v>25.71</v>
      </c>
    </row>
    <row r="81" spans="2:12" x14ac:dyDescent="0.35">
      <c r="B81" s="86"/>
      <c r="C81" s="86"/>
      <c r="D81" s="86"/>
      <c r="E81" s="86">
        <v>3234</v>
      </c>
      <c r="F81" s="87" t="s">
        <v>171</v>
      </c>
      <c r="G81" s="85">
        <v>5846.16</v>
      </c>
      <c r="H81" s="85">
        <v>12589</v>
      </c>
      <c r="I81" s="85">
        <v>12589</v>
      </c>
      <c r="J81" s="85">
        <v>4668.75</v>
      </c>
      <c r="K81" s="85">
        <v>79.86</v>
      </c>
      <c r="L81" s="85">
        <v>37.090000000000003</v>
      </c>
    </row>
    <row r="82" spans="2:12" x14ac:dyDescent="0.35">
      <c r="B82" s="86"/>
      <c r="C82" s="86"/>
      <c r="D82" s="86"/>
      <c r="E82" s="86">
        <v>3235</v>
      </c>
      <c r="F82" s="87" t="s">
        <v>170</v>
      </c>
      <c r="G82" s="85">
        <v>839.21</v>
      </c>
      <c r="H82" s="85">
        <v>1525</v>
      </c>
      <c r="I82" s="85">
        <v>3125</v>
      </c>
      <c r="J82" s="85">
        <v>618.76</v>
      </c>
      <c r="K82" s="85">
        <v>73.73</v>
      </c>
      <c r="L82" s="85">
        <v>19.8</v>
      </c>
    </row>
    <row r="83" spans="2:12" x14ac:dyDescent="0.35">
      <c r="B83" s="86"/>
      <c r="C83" s="86"/>
      <c r="D83" s="86"/>
      <c r="E83" s="86">
        <v>3236</v>
      </c>
      <c r="F83" s="87" t="s">
        <v>169</v>
      </c>
      <c r="G83" s="85">
        <v>349.57</v>
      </c>
      <c r="H83" s="85">
        <v>2077</v>
      </c>
      <c r="I83" s="85">
        <v>5550</v>
      </c>
      <c r="J83" s="85">
        <v>408.05</v>
      </c>
      <c r="K83" s="85">
        <v>116.73</v>
      </c>
      <c r="L83" s="85">
        <v>7.35</v>
      </c>
    </row>
    <row r="84" spans="2:12" x14ac:dyDescent="0.35">
      <c r="B84" s="86"/>
      <c r="C84" s="86"/>
      <c r="D84" s="86"/>
      <c r="E84" s="86">
        <v>3237</v>
      </c>
      <c r="F84" s="87" t="s">
        <v>168</v>
      </c>
      <c r="G84" s="85">
        <v>4541.42</v>
      </c>
      <c r="H84" s="85">
        <v>10642</v>
      </c>
      <c r="I84" s="85">
        <v>19106</v>
      </c>
      <c r="J84" s="85">
        <v>10398.57</v>
      </c>
      <c r="K84" s="85">
        <v>228.97</v>
      </c>
      <c r="L84" s="85">
        <v>54.43</v>
      </c>
    </row>
    <row r="85" spans="2:12" x14ac:dyDescent="0.35">
      <c r="B85" s="86"/>
      <c r="C85" s="86"/>
      <c r="D85" s="86"/>
      <c r="E85" s="86">
        <v>3238</v>
      </c>
      <c r="F85" s="87" t="s">
        <v>167</v>
      </c>
      <c r="G85" s="85">
        <v>2967.56</v>
      </c>
      <c r="H85" s="85">
        <v>7473</v>
      </c>
      <c r="I85" s="85">
        <v>7473</v>
      </c>
      <c r="J85" s="85">
        <v>3353.97</v>
      </c>
      <c r="K85" s="85">
        <v>113.02</v>
      </c>
      <c r="L85" s="85">
        <v>44.88</v>
      </c>
    </row>
    <row r="86" spans="2:12" x14ac:dyDescent="0.35">
      <c r="B86" s="86"/>
      <c r="C86" s="86"/>
      <c r="D86" s="86"/>
      <c r="E86" s="86">
        <v>3239</v>
      </c>
      <c r="F86" s="87" t="s">
        <v>166</v>
      </c>
      <c r="G86" s="85">
        <v>10103.42</v>
      </c>
      <c r="H86" s="85">
        <v>17190</v>
      </c>
      <c r="I86" s="85">
        <v>18890</v>
      </c>
      <c r="J86" s="85">
        <v>12208.38</v>
      </c>
      <c r="K86" s="85">
        <v>120.83</v>
      </c>
      <c r="L86" s="85">
        <v>64.63</v>
      </c>
    </row>
    <row r="87" spans="2:12" x14ac:dyDescent="0.35">
      <c r="B87" s="86"/>
      <c r="C87" s="86"/>
      <c r="D87" s="86">
        <v>324</v>
      </c>
      <c r="E87" s="86"/>
      <c r="F87" s="87" t="s">
        <v>165</v>
      </c>
      <c r="G87" s="85">
        <v>14144.98</v>
      </c>
      <c r="H87" s="85">
        <v>15168</v>
      </c>
      <c r="I87" s="85">
        <v>20043</v>
      </c>
      <c r="J87" s="85">
        <v>13404.2</v>
      </c>
      <c r="K87" s="85">
        <v>94.76</v>
      </c>
      <c r="L87" s="85">
        <v>66.88</v>
      </c>
    </row>
    <row r="88" spans="2:12" x14ac:dyDescent="0.35">
      <c r="B88" s="86"/>
      <c r="C88" s="86"/>
      <c r="D88" s="86"/>
      <c r="E88" s="86">
        <v>3241</v>
      </c>
      <c r="F88" s="87" t="s">
        <v>165</v>
      </c>
      <c r="G88" s="85">
        <v>14144.98</v>
      </c>
      <c r="H88" s="85">
        <v>15168</v>
      </c>
      <c r="I88" s="85">
        <v>20043</v>
      </c>
      <c r="J88" s="85">
        <v>13404.2</v>
      </c>
      <c r="K88" s="85">
        <v>94.76</v>
      </c>
      <c r="L88" s="85">
        <v>66.88</v>
      </c>
    </row>
    <row r="89" spans="2:12" x14ac:dyDescent="0.35">
      <c r="B89" s="86"/>
      <c r="C89" s="86"/>
      <c r="D89" s="86">
        <v>329</v>
      </c>
      <c r="E89" s="86"/>
      <c r="F89" s="87" t="s">
        <v>159</v>
      </c>
      <c r="G89" s="85">
        <v>10393.299999999999</v>
      </c>
      <c r="H89" s="85">
        <v>16364</v>
      </c>
      <c r="I89" s="85">
        <v>18708</v>
      </c>
      <c r="J89" s="85">
        <v>7865.64</v>
      </c>
      <c r="K89" s="85">
        <v>75.680000000000007</v>
      </c>
      <c r="L89" s="85">
        <v>42.04</v>
      </c>
    </row>
    <row r="90" spans="2:12" x14ac:dyDescent="0.35">
      <c r="B90" s="86"/>
      <c r="C90" s="86"/>
      <c r="D90" s="86"/>
      <c r="E90" s="86">
        <v>3292</v>
      </c>
      <c r="F90" s="87" t="s">
        <v>164</v>
      </c>
      <c r="G90" s="85">
        <v>31.82</v>
      </c>
      <c r="H90" s="85">
        <v>32</v>
      </c>
      <c r="I90" s="85">
        <v>32</v>
      </c>
      <c r="J90" s="85">
        <v>31.82</v>
      </c>
      <c r="K90" s="85">
        <v>100</v>
      </c>
      <c r="L90" s="85">
        <v>99.44</v>
      </c>
    </row>
    <row r="91" spans="2:12" x14ac:dyDescent="0.35">
      <c r="B91" s="86"/>
      <c r="C91" s="86"/>
      <c r="D91" s="86"/>
      <c r="E91" s="86">
        <v>3293</v>
      </c>
      <c r="F91" s="87" t="s">
        <v>163</v>
      </c>
      <c r="G91" s="85">
        <v>717.71</v>
      </c>
      <c r="H91" s="85">
        <v>600</v>
      </c>
      <c r="I91" s="85">
        <v>600</v>
      </c>
      <c r="J91" s="85">
        <v>108</v>
      </c>
      <c r="K91" s="85">
        <v>15.05</v>
      </c>
      <c r="L91" s="85">
        <v>18</v>
      </c>
    </row>
    <row r="92" spans="2:12" x14ac:dyDescent="0.35">
      <c r="B92" s="86"/>
      <c r="C92" s="86"/>
      <c r="D92" s="86"/>
      <c r="E92" s="86">
        <v>3294</v>
      </c>
      <c r="F92" s="87" t="s">
        <v>162</v>
      </c>
      <c r="G92" s="85">
        <v>1026.3599999999999</v>
      </c>
      <c r="H92" s="85">
        <v>1108</v>
      </c>
      <c r="I92" s="85">
        <v>1108</v>
      </c>
      <c r="J92" s="85">
        <v>798.09</v>
      </c>
      <c r="K92" s="85">
        <v>77.760000000000005</v>
      </c>
      <c r="L92" s="85">
        <v>72.03</v>
      </c>
    </row>
    <row r="93" spans="2:12" x14ac:dyDescent="0.35">
      <c r="B93" s="86"/>
      <c r="C93" s="86"/>
      <c r="D93" s="86"/>
      <c r="E93" s="86">
        <v>3295</v>
      </c>
      <c r="F93" s="87" t="s">
        <v>161</v>
      </c>
      <c r="G93" s="85">
        <v>364.93</v>
      </c>
      <c r="H93" s="85">
        <v>1195</v>
      </c>
      <c r="I93" s="85">
        <v>2350</v>
      </c>
      <c r="J93" s="85">
        <v>999.91</v>
      </c>
      <c r="K93" s="85">
        <v>274</v>
      </c>
      <c r="L93" s="85">
        <v>42.55</v>
      </c>
    </row>
    <row r="94" spans="2:12" x14ac:dyDescent="0.35">
      <c r="B94" s="86"/>
      <c r="C94" s="86"/>
      <c r="D94" s="86"/>
      <c r="E94" s="86">
        <v>3296</v>
      </c>
      <c r="F94" s="87" t="s">
        <v>160</v>
      </c>
      <c r="G94" s="85">
        <v>3376.11</v>
      </c>
      <c r="H94" s="85">
        <v>100</v>
      </c>
      <c r="I94" s="85">
        <v>100</v>
      </c>
      <c r="J94" s="85">
        <v>0</v>
      </c>
      <c r="K94" s="85">
        <v>0</v>
      </c>
      <c r="L94" s="85">
        <v>0</v>
      </c>
    </row>
    <row r="95" spans="2:12" x14ac:dyDescent="0.35">
      <c r="B95" s="86"/>
      <c r="C95" s="86"/>
      <c r="D95" s="86"/>
      <c r="E95" s="86">
        <v>3299</v>
      </c>
      <c r="F95" s="87" t="s">
        <v>159</v>
      </c>
      <c r="G95" s="85">
        <v>4876.37</v>
      </c>
      <c r="H95" s="85">
        <v>13329</v>
      </c>
      <c r="I95" s="85">
        <v>14518</v>
      </c>
      <c r="J95" s="85">
        <v>5927.82</v>
      </c>
      <c r="K95" s="85">
        <v>121.56</v>
      </c>
      <c r="L95" s="85">
        <v>40.83</v>
      </c>
    </row>
    <row r="96" spans="2:12" x14ac:dyDescent="0.35">
      <c r="B96" s="86"/>
      <c r="C96" s="86">
        <v>34</v>
      </c>
      <c r="D96" s="86"/>
      <c r="E96" s="86"/>
      <c r="F96" s="87" t="s">
        <v>158</v>
      </c>
      <c r="G96" s="85">
        <v>356.31</v>
      </c>
      <c r="H96" s="85">
        <v>379</v>
      </c>
      <c r="I96" s="85">
        <v>372</v>
      </c>
      <c r="J96" s="85">
        <v>178.56</v>
      </c>
      <c r="K96" s="85">
        <v>50.11</v>
      </c>
      <c r="L96" s="85">
        <v>48</v>
      </c>
    </row>
    <row r="97" spans="2:12" x14ac:dyDescent="0.35">
      <c r="B97" s="86"/>
      <c r="C97" s="86"/>
      <c r="D97" s="86">
        <v>343</v>
      </c>
      <c r="E97" s="86"/>
      <c r="F97" s="87" t="s">
        <v>157</v>
      </c>
      <c r="G97" s="85">
        <v>356.31</v>
      </c>
      <c r="H97" s="85">
        <v>379</v>
      </c>
      <c r="I97" s="85">
        <v>372</v>
      </c>
      <c r="J97" s="85">
        <v>178.56</v>
      </c>
      <c r="K97" s="85">
        <v>50.11</v>
      </c>
      <c r="L97" s="85">
        <v>48</v>
      </c>
    </row>
    <row r="98" spans="2:12" x14ac:dyDescent="0.35">
      <c r="B98" s="86"/>
      <c r="C98" s="86"/>
      <c r="D98" s="86"/>
      <c r="E98" s="86">
        <v>3431</v>
      </c>
      <c r="F98" s="87" t="s">
        <v>139</v>
      </c>
      <c r="G98" s="85">
        <v>116.1</v>
      </c>
      <c r="H98" s="85">
        <v>235</v>
      </c>
      <c r="I98" s="85">
        <v>228</v>
      </c>
      <c r="J98" s="85">
        <v>130.72</v>
      </c>
      <c r="K98" s="85">
        <v>112.59</v>
      </c>
      <c r="L98" s="85">
        <v>57.33</v>
      </c>
    </row>
    <row r="99" spans="2:12" ht="26" x14ac:dyDescent="0.35">
      <c r="B99" s="86"/>
      <c r="C99" s="86"/>
      <c r="D99" s="86"/>
      <c r="E99" s="86">
        <v>3432</v>
      </c>
      <c r="F99" s="88" t="s">
        <v>156</v>
      </c>
      <c r="G99" s="85">
        <v>0</v>
      </c>
      <c r="H99" s="85">
        <v>15</v>
      </c>
      <c r="I99" s="85">
        <v>15</v>
      </c>
      <c r="J99" s="85">
        <v>0</v>
      </c>
      <c r="K99" s="85">
        <v>0</v>
      </c>
      <c r="L99" s="85">
        <v>0</v>
      </c>
    </row>
    <row r="100" spans="2:12" x14ac:dyDescent="0.35">
      <c r="B100" s="86"/>
      <c r="C100" s="86"/>
      <c r="D100" s="86"/>
      <c r="E100" s="86">
        <v>3433</v>
      </c>
      <c r="F100" s="87" t="s">
        <v>155</v>
      </c>
      <c r="G100" s="85">
        <v>240.21</v>
      </c>
      <c r="H100" s="85">
        <v>129</v>
      </c>
      <c r="I100" s="85">
        <v>129</v>
      </c>
      <c r="J100" s="85">
        <v>47.84</v>
      </c>
      <c r="K100" s="85">
        <v>19.920000000000002</v>
      </c>
      <c r="L100" s="85">
        <v>37.090000000000003</v>
      </c>
    </row>
    <row r="101" spans="2:12" ht="26" x14ac:dyDescent="0.35">
      <c r="B101" s="86"/>
      <c r="C101" s="86">
        <v>37</v>
      </c>
      <c r="D101" s="86"/>
      <c r="E101" s="86"/>
      <c r="F101" s="88" t="s">
        <v>154</v>
      </c>
      <c r="G101" s="85"/>
      <c r="H101" s="85">
        <v>39609</v>
      </c>
      <c r="I101" s="85">
        <v>39632</v>
      </c>
      <c r="J101" s="85"/>
      <c r="K101" s="85"/>
      <c r="L101" s="85"/>
    </row>
    <row r="102" spans="2:12" x14ac:dyDescent="0.35">
      <c r="B102" s="86"/>
      <c r="C102" s="86"/>
      <c r="D102" s="86">
        <v>372</v>
      </c>
      <c r="E102" s="86"/>
      <c r="F102" s="87" t="s">
        <v>140</v>
      </c>
      <c r="G102" s="85">
        <v>0</v>
      </c>
      <c r="H102" s="85">
        <v>39609</v>
      </c>
      <c r="I102" s="85">
        <v>39632</v>
      </c>
      <c r="J102" s="85">
        <v>0</v>
      </c>
      <c r="K102" s="85">
        <v>0</v>
      </c>
      <c r="L102" s="85">
        <v>0</v>
      </c>
    </row>
    <row r="103" spans="2:12" x14ac:dyDescent="0.35">
      <c r="B103" s="86"/>
      <c r="C103" s="86"/>
      <c r="D103" s="86"/>
      <c r="E103" s="86">
        <v>3722</v>
      </c>
      <c r="F103" s="87" t="s">
        <v>141</v>
      </c>
      <c r="G103" s="85">
        <v>0</v>
      </c>
      <c r="H103" s="85">
        <v>39609</v>
      </c>
      <c r="I103" s="85">
        <v>39632</v>
      </c>
      <c r="J103" s="85">
        <v>0</v>
      </c>
      <c r="K103" s="85">
        <v>0</v>
      </c>
      <c r="L103" s="85">
        <v>0</v>
      </c>
    </row>
    <row r="104" spans="2:12" x14ac:dyDescent="0.35">
      <c r="B104" s="86"/>
      <c r="C104" s="86">
        <v>38</v>
      </c>
      <c r="D104" s="86"/>
      <c r="E104" s="86"/>
      <c r="F104" s="87" t="s">
        <v>153</v>
      </c>
      <c r="G104" s="85"/>
      <c r="H104" s="85"/>
      <c r="I104" s="85">
        <v>753</v>
      </c>
      <c r="J104" s="85">
        <v>1472.85</v>
      </c>
      <c r="K104" s="85"/>
      <c r="L104" s="85">
        <v>195.6</v>
      </c>
    </row>
    <row r="105" spans="2:12" x14ac:dyDescent="0.35">
      <c r="B105" s="86"/>
      <c r="C105" s="86"/>
      <c r="D105" s="86">
        <v>381</v>
      </c>
      <c r="E105" s="86"/>
      <c r="F105" s="87" t="s">
        <v>152</v>
      </c>
      <c r="G105" s="85">
        <v>0</v>
      </c>
      <c r="H105" s="85">
        <v>0</v>
      </c>
      <c r="I105" s="85">
        <v>753</v>
      </c>
      <c r="J105" s="85">
        <v>1472.85</v>
      </c>
      <c r="K105" s="85">
        <v>0</v>
      </c>
      <c r="L105" s="85">
        <v>195.6</v>
      </c>
    </row>
    <row r="106" spans="2:12" x14ac:dyDescent="0.35">
      <c r="B106" s="86"/>
      <c r="C106" s="86"/>
      <c r="D106" s="86"/>
      <c r="E106" s="86">
        <v>3812</v>
      </c>
      <c r="F106" s="87" t="s">
        <v>151</v>
      </c>
      <c r="G106" s="85">
        <v>0</v>
      </c>
      <c r="H106" s="85">
        <v>0</v>
      </c>
      <c r="I106" s="85">
        <v>753</v>
      </c>
      <c r="J106" s="85">
        <v>1472.85</v>
      </c>
      <c r="K106" s="85">
        <v>0</v>
      </c>
      <c r="L106" s="85">
        <v>195.6</v>
      </c>
    </row>
    <row r="107" spans="2:12" s="39" customFormat="1" x14ac:dyDescent="0.35">
      <c r="B107" s="89">
        <v>4</v>
      </c>
      <c r="C107" s="89"/>
      <c r="D107" s="89"/>
      <c r="E107" s="89"/>
      <c r="F107" s="90" t="s">
        <v>5</v>
      </c>
      <c r="G107" s="92">
        <v>4389.75</v>
      </c>
      <c r="H107" s="92">
        <v>45350</v>
      </c>
      <c r="I107" s="92">
        <v>36024</v>
      </c>
      <c r="J107" s="92">
        <v>4285.25</v>
      </c>
      <c r="K107" s="92">
        <v>97.62</v>
      </c>
      <c r="L107" s="92">
        <v>11.9</v>
      </c>
    </row>
    <row r="108" spans="2:12" x14ac:dyDescent="0.35">
      <c r="B108" s="86"/>
      <c r="C108" s="86">
        <v>42</v>
      </c>
      <c r="D108" s="86"/>
      <c r="E108" s="86"/>
      <c r="F108" s="87" t="s">
        <v>143</v>
      </c>
      <c r="G108" s="85">
        <v>4389.75</v>
      </c>
      <c r="H108" s="85">
        <v>45350</v>
      </c>
      <c r="I108" s="85">
        <v>36024</v>
      </c>
      <c r="J108" s="85">
        <v>4285.25</v>
      </c>
      <c r="K108" s="85">
        <v>97.62</v>
      </c>
      <c r="L108" s="85">
        <v>11.9</v>
      </c>
    </row>
    <row r="109" spans="2:12" x14ac:dyDescent="0.35">
      <c r="B109" s="86"/>
      <c r="C109" s="86"/>
      <c r="D109" s="86">
        <v>422</v>
      </c>
      <c r="E109" s="86"/>
      <c r="F109" s="87" t="s">
        <v>150</v>
      </c>
      <c r="G109" s="85">
        <v>4389.75</v>
      </c>
      <c r="H109" s="85">
        <v>24650</v>
      </c>
      <c r="I109" s="85">
        <v>15322</v>
      </c>
      <c r="J109" s="85">
        <v>4285.25</v>
      </c>
      <c r="K109" s="85">
        <v>97.62</v>
      </c>
      <c r="L109" s="85">
        <v>27.97</v>
      </c>
    </row>
    <row r="110" spans="2:12" x14ac:dyDescent="0.35">
      <c r="B110" s="86"/>
      <c r="C110" s="86"/>
      <c r="D110" s="86"/>
      <c r="E110" s="86">
        <v>4221</v>
      </c>
      <c r="F110" s="87" t="s">
        <v>149</v>
      </c>
      <c r="G110" s="85">
        <v>0</v>
      </c>
      <c r="H110" s="85">
        <v>6150</v>
      </c>
      <c r="I110" s="85">
        <v>4149</v>
      </c>
      <c r="J110" s="85">
        <v>2830</v>
      </c>
      <c r="K110" s="85">
        <v>0</v>
      </c>
      <c r="L110" s="85">
        <v>68.209999999999994</v>
      </c>
    </row>
    <row r="111" spans="2:12" x14ac:dyDescent="0.35">
      <c r="B111" s="86"/>
      <c r="C111" s="86"/>
      <c r="D111" s="86"/>
      <c r="E111" s="86">
        <v>4222</v>
      </c>
      <c r="F111" s="87" t="s">
        <v>148</v>
      </c>
      <c r="G111" s="85">
        <v>0</v>
      </c>
      <c r="H111" s="85">
        <v>1000</v>
      </c>
      <c r="I111" s="85">
        <v>1800</v>
      </c>
      <c r="J111" s="85">
        <v>799</v>
      </c>
      <c r="K111" s="85">
        <v>0</v>
      </c>
      <c r="L111" s="85">
        <v>44.39</v>
      </c>
    </row>
    <row r="112" spans="2:12" x14ac:dyDescent="0.35">
      <c r="B112" s="86"/>
      <c r="C112" s="86"/>
      <c r="D112" s="86"/>
      <c r="E112" s="86">
        <v>4223</v>
      </c>
      <c r="F112" s="87" t="s">
        <v>147</v>
      </c>
      <c r="G112" s="85">
        <v>2891.76</v>
      </c>
      <c r="H112" s="85">
        <v>9000</v>
      </c>
      <c r="I112" s="85">
        <v>5300</v>
      </c>
      <c r="J112" s="85">
        <v>0</v>
      </c>
      <c r="K112" s="85">
        <v>0</v>
      </c>
      <c r="L112" s="85">
        <v>0</v>
      </c>
    </row>
    <row r="113" spans="2:12" x14ac:dyDescent="0.35">
      <c r="B113" s="86"/>
      <c r="C113" s="86"/>
      <c r="D113" s="86"/>
      <c r="E113" s="86">
        <v>4226</v>
      </c>
      <c r="F113" s="87" t="s">
        <v>186</v>
      </c>
      <c r="G113" s="85">
        <v>861.66</v>
      </c>
      <c r="H113" s="85">
        <v>0</v>
      </c>
      <c r="I113" s="85">
        <v>0</v>
      </c>
      <c r="J113" s="85">
        <v>0</v>
      </c>
      <c r="K113" s="85">
        <v>0</v>
      </c>
      <c r="L113" s="85">
        <v>0</v>
      </c>
    </row>
    <row r="114" spans="2:12" x14ac:dyDescent="0.35">
      <c r="B114" s="86"/>
      <c r="C114" s="86"/>
      <c r="D114" s="86"/>
      <c r="E114" s="86">
        <v>4227</v>
      </c>
      <c r="F114" s="87" t="s">
        <v>146</v>
      </c>
      <c r="G114" s="85">
        <v>636.33000000000004</v>
      </c>
      <c r="H114" s="85">
        <v>8500</v>
      </c>
      <c r="I114" s="85">
        <v>4073</v>
      </c>
      <c r="J114" s="85">
        <v>656.25</v>
      </c>
      <c r="K114" s="85">
        <v>103.13</v>
      </c>
      <c r="L114" s="85">
        <v>16.11</v>
      </c>
    </row>
    <row r="115" spans="2:12" x14ac:dyDescent="0.35">
      <c r="B115" s="86"/>
      <c r="C115" s="86"/>
      <c r="D115" s="86">
        <v>424</v>
      </c>
      <c r="E115" s="86"/>
      <c r="F115" s="87" t="s">
        <v>145</v>
      </c>
      <c r="G115" s="85">
        <v>0</v>
      </c>
      <c r="H115" s="85">
        <v>20700</v>
      </c>
      <c r="I115" s="85">
        <v>20702</v>
      </c>
      <c r="J115" s="85">
        <v>0</v>
      </c>
      <c r="K115" s="85">
        <v>0</v>
      </c>
      <c r="L115" s="85">
        <v>0</v>
      </c>
    </row>
    <row r="116" spans="2:12" x14ac:dyDescent="0.35">
      <c r="B116" s="86"/>
      <c r="C116" s="86"/>
      <c r="D116" s="86"/>
      <c r="E116" s="86">
        <v>4241</v>
      </c>
      <c r="F116" s="87" t="s">
        <v>144</v>
      </c>
      <c r="G116" s="85">
        <v>0</v>
      </c>
      <c r="H116" s="85">
        <v>20700</v>
      </c>
      <c r="I116" s="85">
        <v>20702</v>
      </c>
      <c r="J116" s="85">
        <v>0</v>
      </c>
      <c r="K116" s="85">
        <v>0</v>
      </c>
      <c r="L116" s="85">
        <v>0</v>
      </c>
    </row>
  </sheetData>
  <mergeCells count="6">
    <mergeCell ref="B6:F6"/>
    <mergeCell ref="B7:F7"/>
    <mergeCell ref="B51:F51"/>
    <mergeCell ref="B52:F52"/>
    <mergeCell ref="B2:L2"/>
    <mergeCell ref="B4:L4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"/>
  <sheetViews>
    <sheetView workbookViewId="0">
      <selection activeCell="A40" sqref="A40:XFD40"/>
    </sheetView>
  </sheetViews>
  <sheetFormatPr defaultRowHeight="14.5" x14ac:dyDescent="0.35"/>
  <cols>
    <col min="2" max="2" width="37.7265625" customWidth="1"/>
    <col min="3" max="6" width="25.26953125" customWidth="1"/>
    <col min="7" max="8" width="15.7265625" customWidth="1"/>
  </cols>
  <sheetData>
    <row r="1" spans="2:8" ht="18" x14ac:dyDescent="0.35">
      <c r="B1" s="20"/>
      <c r="C1" s="20"/>
      <c r="D1" s="20"/>
      <c r="E1" s="20"/>
      <c r="F1" s="3"/>
      <c r="G1" s="3"/>
      <c r="H1" s="3"/>
    </row>
    <row r="2" spans="2:8" ht="15.75" customHeight="1" x14ac:dyDescent="0.35">
      <c r="B2" s="50" t="s">
        <v>36</v>
      </c>
      <c r="C2" s="50"/>
      <c r="D2" s="50"/>
      <c r="E2" s="50"/>
      <c r="F2" s="50"/>
      <c r="G2" s="50"/>
      <c r="H2" s="50"/>
    </row>
    <row r="3" spans="2:8" ht="18" x14ac:dyDescent="0.35">
      <c r="B3" s="20"/>
      <c r="C3" s="20"/>
      <c r="D3" s="20"/>
      <c r="E3" s="20"/>
      <c r="F3" s="3"/>
      <c r="G3" s="3"/>
      <c r="H3" s="3"/>
    </row>
    <row r="4" spans="2:8" ht="26" x14ac:dyDescent="0.35">
      <c r="B4" s="44" t="s">
        <v>6</v>
      </c>
      <c r="C4" s="47" t="s">
        <v>63</v>
      </c>
      <c r="D4" s="44" t="s">
        <v>65</v>
      </c>
      <c r="E4" s="44" t="s">
        <v>67</v>
      </c>
      <c r="F4" s="47" t="s">
        <v>68</v>
      </c>
      <c r="G4" s="44" t="s">
        <v>16</v>
      </c>
      <c r="H4" s="44" t="s">
        <v>47</v>
      </c>
    </row>
    <row r="5" spans="2:8" x14ac:dyDescent="0.3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18</v>
      </c>
      <c r="H5" s="44" t="s">
        <v>19</v>
      </c>
    </row>
    <row r="6" spans="2:8" s="39" customFormat="1" x14ac:dyDescent="0.35">
      <c r="B6" s="7" t="s">
        <v>35</v>
      </c>
      <c r="C6" s="91">
        <v>922316.82</v>
      </c>
      <c r="D6" s="91">
        <v>2774033</v>
      </c>
      <c r="E6" s="94">
        <v>2534326</v>
      </c>
      <c r="F6" s="92">
        <v>1181245.25</v>
      </c>
      <c r="G6" s="92">
        <v>128.07</v>
      </c>
      <c r="H6" s="92">
        <v>46.61</v>
      </c>
    </row>
    <row r="7" spans="2:8" s="39" customFormat="1" x14ac:dyDescent="0.35">
      <c r="B7" s="7" t="s">
        <v>223</v>
      </c>
      <c r="C7" s="91">
        <v>88051.59</v>
      </c>
      <c r="D7" s="91">
        <v>190863</v>
      </c>
      <c r="E7" s="91">
        <v>210051</v>
      </c>
      <c r="F7" s="92">
        <v>137642.43</v>
      </c>
      <c r="G7" s="92">
        <v>156.32</v>
      </c>
      <c r="H7" s="92">
        <v>65.53</v>
      </c>
    </row>
    <row r="8" spans="2:8" x14ac:dyDescent="0.35">
      <c r="B8" s="37" t="s">
        <v>224</v>
      </c>
      <c r="C8" s="81">
        <v>34590.69</v>
      </c>
      <c r="D8" s="81">
        <v>79821</v>
      </c>
      <c r="E8" s="81">
        <v>94311</v>
      </c>
      <c r="F8" s="85">
        <v>63297.78</v>
      </c>
      <c r="G8" s="85">
        <v>182.99</v>
      </c>
      <c r="H8" s="85">
        <v>67.12</v>
      </c>
    </row>
    <row r="9" spans="2:8" x14ac:dyDescent="0.35">
      <c r="B9" s="36" t="s">
        <v>225</v>
      </c>
      <c r="C9" s="81">
        <v>53460.9</v>
      </c>
      <c r="D9" s="81">
        <v>111042</v>
      </c>
      <c r="E9" s="81">
        <v>115740</v>
      </c>
      <c r="F9" s="85">
        <v>74344.649999999994</v>
      </c>
      <c r="G9" s="85">
        <v>139.06</v>
      </c>
      <c r="H9" s="85">
        <v>64.23</v>
      </c>
    </row>
    <row r="10" spans="2:8" s="39" customFormat="1" x14ac:dyDescent="0.35">
      <c r="B10" s="84" t="s">
        <v>226</v>
      </c>
      <c r="C10" s="91">
        <v>9256.43</v>
      </c>
      <c r="D10" s="91">
        <v>10970</v>
      </c>
      <c r="E10" s="91">
        <v>12970</v>
      </c>
      <c r="F10" s="92">
        <v>6246.96</v>
      </c>
      <c r="G10" s="92">
        <v>67.489999999999995</v>
      </c>
      <c r="H10" s="92">
        <v>48.16</v>
      </c>
    </row>
    <row r="11" spans="2:8" ht="26" x14ac:dyDescent="0.35">
      <c r="B11" s="80" t="s">
        <v>241</v>
      </c>
      <c r="C11" s="81">
        <v>9256.43</v>
      </c>
      <c r="D11" s="81">
        <v>10970</v>
      </c>
      <c r="E11" s="82">
        <v>12970</v>
      </c>
      <c r="F11" s="85">
        <v>6246.96</v>
      </c>
      <c r="G11" s="85">
        <v>67.489999999999995</v>
      </c>
      <c r="H11" s="85">
        <v>48.16</v>
      </c>
    </row>
    <row r="12" spans="2:8" s="39" customFormat="1" x14ac:dyDescent="0.35">
      <c r="B12" s="7" t="s">
        <v>228</v>
      </c>
      <c r="C12" s="91">
        <v>77596.350000000006</v>
      </c>
      <c r="D12" s="91">
        <v>417100</v>
      </c>
      <c r="E12" s="94">
        <v>166700</v>
      </c>
      <c r="F12" s="92">
        <v>89686.63</v>
      </c>
      <c r="G12" s="92">
        <v>115.58</v>
      </c>
      <c r="H12" s="92">
        <v>53.8</v>
      </c>
    </row>
    <row r="13" spans="2:8" ht="26" x14ac:dyDescent="0.35">
      <c r="B13" s="80" t="s">
        <v>242</v>
      </c>
      <c r="C13" s="81">
        <v>77596.350000000006</v>
      </c>
      <c r="D13" s="81">
        <v>417100</v>
      </c>
      <c r="E13" s="82">
        <v>166700</v>
      </c>
      <c r="F13" s="85">
        <v>89686.63</v>
      </c>
      <c r="G13" s="85">
        <v>115.58</v>
      </c>
      <c r="H13" s="85">
        <v>53.8</v>
      </c>
    </row>
    <row r="14" spans="2:8" s="39" customFormat="1" x14ac:dyDescent="0.35">
      <c r="B14" s="26" t="s">
        <v>230</v>
      </c>
      <c r="C14" s="91">
        <v>747124.16</v>
      </c>
      <c r="D14" s="91">
        <v>2153500</v>
      </c>
      <c r="E14" s="94">
        <v>2130600</v>
      </c>
      <c r="F14" s="92">
        <v>944919.23</v>
      </c>
      <c r="G14" s="92">
        <v>126.47</v>
      </c>
      <c r="H14" s="92">
        <v>44.35</v>
      </c>
    </row>
    <row r="15" spans="2:8" ht="26" x14ac:dyDescent="0.35">
      <c r="B15" s="35" t="s">
        <v>231</v>
      </c>
      <c r="C15" s="81">
        <v>747124.16</v>
      </c>
      <c r="D15" s="81">
        <v>2153500</v>
      </c>
      <c r="E15" s="82">
        <v>2130600</v>
      </c>
      <c r="F15" s="85">
        <v>944919.23</v>
      </c>
      <c r="G15" s="85">
        <v>126.47</v>
      </c>
      <c r="H15" s="85">
        <v>44.35</v>
      </c>
    </row>
    <row r="16" spans="2:8" s="39" customFormat="1" x14ac:dyDescent="0.35">
      <c r="B16" s="26" t="s">
        <v>232</v>
      </c>
      <c r="C16" s="91">
        <v>250</v>
      </c>
      <c r="D16" s="91">
        <v>1300</v>
      </c>
      <c r="E16" s="94">
        <v>1300</v>
      </c>
      <c r="F16" s="92">
        <v>2750</v>
      </c>
      <c r="G16" s="92">
        <v>1100</v>
      </c>
      <c r="H16" s="92">
        <v>211.54</v>
      </c>
    </row>
    <row r="17" spans="2:8" ht="26" x14ac:dyDescent="0.35">
      <c r="B17" s="35" t="s">
        <v>233</v>
      </c>
      <c r="C17" s="81">
        <v>250</v>
      </c>
      <c r="D17" s="81">
        <v>1300</v>
      </c>
      <c r="E17" s="82">
        <v>1300</v>
      </c>
      <c r="F17" s="85">
        <v>2750</v>
      </c>
      <c r="G17" s="85">
        <v>1100</v>
      </c>
      <c r="H17" s="85">
        <v>211.54</v>
      </c>
    </row>
    <row r="18" spans="2:8" s="39" customFormat="1" ht="39" x14ac:dyDescent="0.35">
      <c r="B18" s="26" t="s">
        <v>234</v>
      </c>
      <c r="C18" s="91">
        <v>38.29</v>
      </c>
      <c r="D18" s="91">
        <v>300</v>
      </c>
      <c r="E18" s="94">
        <v>300</v>
      </c>
      <c r="F18" s="92"/>
      <c r="G18" s="92"/>
      <c r="H18" s="92"/>
    </row>
    <row r="19" spans="2:8" ht="39" x14ac:dyDescent="0.35">
      <c r="B19" s="35" t="s">
        <v>235</v>
      </c>
      <c r="C19" s="81">
        <v>38.29</v>
      </c>
      <c r="D19" s="81">
        <v>300</v>
      </c>
      <c r="E19" s="82">
        <v>300</v>
      </c>
      <c r="F19" s="85"/>
      <c r="G19" s="85"/>
      <c r="H19" s="85"/>
    </row>
    <row r="20" spans="2:8" s="39" customFormat="1" ht="26" x14ac:dyDescent="0.35">
      <c r="B20" s="26" t="s">
        <v>236</v>
      </c>
      <c r="C20" s="91"/>
      <c r="D20" s="91"/>
      <c r="E20" s="94">
        <v>12405</v>
      </c>
      <c r="F20" s="92"/>
      <c r="G20" s="92"/>
      <c r="H20" s="92"/>
    </row>
    <row r="21" spans="2:8" x14ac:dyDescent="0.35">
      <c r="B21" s="35" t="s">
        <v>237</v>
      </c>
      <c r="C21" s="81"/>
      <c r="D21" s="81"/>
      <c r="E21" s="82">
        <v>815</v>
      </c>
      <c r="F21" s="85"/>
      <c r="G21" s="85"/>
      <c r="H21" s="85"/>
    </row>
    <row r="22" spans="2:8" ht="26" x14ac:dyDescent="0.35">
      <c r="B22" s="35" t="s">
        <v>238</v>
      </c>
      <c r="C22" s="81"/>
      <c r="D22" s="81"/>
      <c r="E22" s="82">
        <v>6868</v>
      </c>
      <c r="F22" s="85"/>
      <c r="G22" s="85"/>
      <c r="H22" s="85"/>
    </row>
    <row r="23" spans="2:8" x14ac:dyDescent="0.35">
      <c r="B23" s="35" t="s">
        <v>239</v>
      </c>
      <c r="C23" s="81"/>
      <c r="D23" s="81"/>
      <c r="E23" s="82">
        <v>4602</v>
      </c>
      <c r="F23" s="85"/>
      <c r="G23" s="85"/>
      <c r="H23" s="85"/>
    </row>
    <row r="24" spans="2:8" x14ac:dyDescent="0.35">
      <c r="B24" s="80" t="s">
        <v>243</v>
      </c>
      <c r="C24" s="81"/>
      <c r="D24" s="81"/>
      <c r="E24" s="82">
        <v>120</v>
      </c>
      <c r="F24" s="85"/>
      <c r="G24" s="85"/>
      <c r="H24" s="85"/>
    </row>
    <row r="25" spans="2:8" x14ac:dyDescent="0.35">
      <c r="B25" s="35"/>
      <c r="C25" s="5"/>
      <c r="D25" s="5"/>
      <c r="E25" s="6"/>
      <c r="F25" s="33"/>
      <c r="G25" s="33"/>
      <c r="H25" s="33"/>
    </row>
    <row r="26" spans="2:8" s="39" customFormat="1" ht="15.75" customHeight="1" x14ac:dyDescent="0.35">
      <c r="B26" s="7" t="s">
        <v>34</v>
      </c>
      <c r="C26" s="91">
        <v>904444.02</v>
      </c>
      <c r="D26" s="91">
        <v>2774033</v>
      </c>
      <c r="E26" s="94">
        <v>2534326</v>
      </c>
      <c r="F26" s="92">
        <v>1147637.1499999999</v>
      </c>
      <c r="G26" s="92">
        <v>126.89</v>
      </c>
      <c r="H26" s="92">
        <v>45.28</v>
      </c>
    </row>
    <row r="27" spans="2:8" s="39" customFormat="1" ht="15.75" customHeight="1" x14ac:dyDescent="0.35">
      <c r="B27" s="7" t="s">
        <v>223</v>
      </c>
      <c r="C27" s="91">
        <v>75998.23</v>
      </c>
      <c r="D27" s="91">
        <v>190863</v>
      </c>
      <c r="E27" s="91">
        <v>210051</v>
      </c>
      <c r="F27" s="92">
        <v>102608.06</v>
      </c>
      <c r="G27" s="92">
        <v>135.01</v>
      </c>
      <c r="H27" s="92">
        <v>48.85</v>
      </c>
    </row>
    <row r="28" spans="2:8" x14ac:dyDescent="0.35">
      <c r="B28" s="37" t="s">
        <v>224</v>
      </c>
      <c r="C28" s="81">
        <v>19243.5</v>
      </c>
      <c r="D28" s="81">
        <v>79821</v>
      </c>
      <c r="E28" s="81">
        <v>94311</v>
      </c>
      <c r="F28" s="85">
        <v>35044.78</v>
      </c>
      <c r="G28" s="85">
        <v>182.11</v>
      </c>
      <c r="H28" s="85">
        <v>37.159999999999997</v>
      </c>
    </row>
    <row r="29" spans="2:8" x14ac:dyDescent="0.35">
      <c r="B29" s="36" t="s">
        <v>225</v>
      </c>
      <c r="C29" s="81">
        <v>56754.73</v>
      </c>
      <c r="D29" s="81">
        <v>111042</v>
      </c>
      <c r="E29" s="81">
        <v>115740</v>
      </c>
      <c r="F29" s="85">
        <v>67563.28</v>
      </c>
      <c r="G29" s="85">
        <v>119.04</v>
      </c>
      <c r="H29" s="85">
        <v>58.38</v>
      </c>
    </row>
    <row r="30" spans="2:8" s="39" customFormat="1" x14ac:dyDescent="0.35">
      <c r="B30" s="84" t="s">
        <v>226</v>
      </c>
      <c r="C30" s="91">
        <v>3886.43</v>
      </c>
      <c r="D30" s="91">
        <v>10970</v>
      </c>
      <c r="E30" s="91">
        <v>12970</v>
      </c>
      <c r="F30" s="92">
        <v>4225.7299999999996</v>
      </c>
      <c r="G30" s="92">
        <v>108.73</v>
      </c>
      <c r="H30" s="92">
        <v>32.58</v>
      </c>
    </row>
    <row r="31" spans="2:8" ht="26" x14ac:dyDescent="0.35">
      <c r="B31" s="80" t="s">
        <v>241</v>
      </c>
      <c r="C31" s="81">
        <v>3886.43</v>
      </c>
      <c r="D31" s="81">
        <v>10970</v>
      </c>
      <c r="E31" s="82">
        <v>12970</v>
      </c>
      <c r="F31" s="85">
        <v>4225.7299999999996</v>
      </c>
      <c r="G31" s="85">
        <v>108.73</v>
      </c>
      <c r="H31" s="85">
        <v>32.58</v>
      </c>
    </row>
    <row r="32" spans="2:8" s="39" customFormat="1" x14ac:dyDescent="0.35">
      <c r="B32" s="26" t="s">
        <v>228</v>
      </c>
      <c r="C32" s="91">
        <v>73854.289999999994</v>
      </c>
      <c r="D32" s="91">
        <v>417100</v>
      </c>
      <c r="E32" s="94">
        <v>166700</v>
      </c>
      <c r="F32" s="92">
        <v>86203.26</v>
      </c>
      <c r="G32" s="92">
        <v>116.72</v>
      </c>
      <c r="H32" s="92">
        <v>51.71</v>
      </c>
    </row>
    <row r="33" spans="2:8" ht="26" x14ac:dyDescent="0.35">
      <c r="B33" s="80" t="s">
        <v>242</v>
      </c>
      <c r="C33" s="81">
        <v>73854.289999999994</v>
      </c>
      <c r="D33" s="81">
        <v>417100</v>
      </c>
      <c r="E33" s="82">
        <v>166700</v>
      </c>
      <c r="F33" s="85">
        <v>86203.26</v>
      </c>
      <c r="G33" s="85">
        <v>116.72</v>
      </c>
      <c r="H33" s="85">
        <v>51.71</v>
      </c>
    </row>
    <row r="34" spans="2:8" s="39" customFormat="1" x14ac:dyDescent="0.35">
      <c r="B34" s="26" t="s">
        <v>230</v>
      </c>
      <c r="C34" s="91">
        <v>750705.07</v>
      </c>
      <c r="D34" s="91">
        <v>2153500</v>
      </c>
      <c r="E34" s="94">
        <v>2130600</v>
      </c>
      <c r="F34" s="92">
        <v>945930.79</v>
      </c>
      <c r="G34" s="92">
        <v>126.01</v>
      </c>
      <c r="H34" s="92">
        <v>44.4</v>
      </c>
    </row>
    <row r="35" spans="2:8" ht="26" x14ac:dyDescent="0.35">
      <c r="B35" s="80" t="s">
        <v>244</v>
      </c>
      <c r="C35" s="81">
        <v>750705.07</v>
      </c>
      <c r="D35" s="81">
        <v>2153500</v>
      </c>
      <c r="E35" s="82">
        <v>2130600</v>
      </c>
      <c r="F35" s="85">
        <v>945930.79</v>
      </c>
      <c r="G35" s="85">
        <v>126.01</v>
      </c>
      <c r="H35" s="85">
        <v>44.4</v>
      </c>
    </row>
    <row r="36" spans="2:8" s="39" customFormat="1" x14ac:dyDescent="0.35">
      <c r="B36" s="90" t="s">
        <v>232</v>
      </c>
      <c r="C36" s="92"/>
      <c r="D36" s="92">
        <v>1300</v>
      </c>
      <c r="E36" s="92">
        <v>1300</v>
      </c>
      <c r="F36" s="92">
        <v>2750</v>
      </c>
      <c r="G36" s="92"/>
      <c r="H36" s="92">
        <v>211.54</v>
      </c>
    </row>
    <row r="37" spans="2:8" ht="28.5" customHeight="1" x14ac:dyDescent="0.35">
      <c r="B37" s="95" t="s">
        <v>245</v>
      </c>
      <c r="C37" s="85"/>
      <c r="D37" s="85">
        <v>1300</v>
      </c>
      <c r="E37" s="85">
        <v>1300</v>
      </c>
      <c r="F37" s="85">
        <v>2750</v>
      </c>
      <c r="G37" s="85"/>
      <c r="H37" s="85">
        <v>211.54</v>
      </c>
    </row>
    <row r="38" spans="2:8" s="39" customFormat="1" ht="39.5" x14ac:dyDescent="0.35">
      <c r="B38" s="96" t="s">
        <v>234</v>
      </c>
      <c r="C38" s="92"/>
      <c r="D38" s="92">
        <v>300</v>
      </c>
      <c r="E38" s="92">
        <v>300</v>
      </c>
      <c r="F38" s="92"/>
      <c r="G38" s="92"/>
      <c r="H38" s="92"/>
    </row>
    <row r="39" spans="2:8" ht="43" customHeight="1" x14ac:dyDescent="0.35">
      <c r="B39" s="95" t="s">
        <v>246</v>
      </c>
      <c r="C39" s="85"/>
      <c r="D39" s="85">
        <v>300</v>
      </c>
      <c r="E39" s="85">
        <v>300</v>
      </c>
      <c r="F39" s="85"/>
      <c r="G39" s="85"/>
      <c r="H39" s="85"/>
    </row>
    <row r="40" spans="2:8" s="39" customFormat="1" ht="27" customHeight="1" x14ac:dyDescent="0.35">
      <c r="B40" s="96" t="s">
        <v>236</v>
      </c>
      <c r="C40" s="92"/>
      <c r="D40" s="92"/>
      <c r="E40" s="92">
        <v>12405</v>
      </c>
      <c r="F40" s="92">
        <v>5919.31</v>
      </c>
      <c r="G40" s="92"/>
      <c r="H40" s="92">
        <v>47.72</v>
      </c>
    </row>
    <row r="41" spans="2:8" x14ac:dyDescent="0.35">
      <c r="B41" s="97" t="s">
        <v>247</v>
      </c>
      <c r="C41" s="85"/>
      <c r="D41" s="85"/>
      <c r="E41" s="85">
        <v>815</v>
      </c>
      <c r="F41" s="85">
        <v>630</v>
      </c>
      <c r="G41" s="85"/>
      <c r="H41" s="85">
        <v>77.3</v>
      </c>
    </row>
    <row r="42" spans="2:8" ht="27" customHeight="1" x14ac:dyDescent="0.35">
      <c r="B42" s="95" t="s">
        <v>248</v>
      </c>
      <c r="C42" s="85"/>
      <c r="D42" s="85"/>
      <c r="E42" s="85">
        <v>6868</v>
      </c>
      <c r="F42" s="85">
        <v>2970.51</v>
      </c>
      <c r="G42" s="85"/>
      <c r="H42" s="85">
        <v>43.25</v>
      </c>
    </row>
    <row r="43" spans="2:8" x14ac:dyDescent="0.35">
      <c r="B43" s="97" t="s">
        <v>249</v>
      </c>
      <c r="C43" s="85"/>
      <c r="D43" s="85"/>
      <c r="E43" s="85">
        <v>4602</v>
      </c>
      <c r="F43" s="85">
        <v>2200.04</v>
      </c>
      <c r="G43" s="85"/>
      <c r="H43" s="85">
        <v>47.81</v>
      </c>
    </row>
    <row r="44" spans="2:8" x14ac:dyDescent="0.35">
      <c r="B44" s="97" t="s">
        <v>243</v>
      </c>
      <c r="C44" s="85"/>
      <c r="D44" s="85"/>
      <c r="E44" s="85">
        <v>120</v>
      </c>
      <c r="F44" s="85">
        <v>118.76</v>
      </c>
      <c r="G44" s="85"/>
      <c r="H44" s="85">
        <v>98.97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workbookViewId="0">
      <selection activeCell="B13" sqref="B13"/>
    </sheetView>
  </sheetViews>
  <sheetFormatPr defaultRowHeight="14.5" x14ac:dyDescent="0.35"/>
  <cols>
    <col min="2" max="2" width="37.7265625" customWidth="1"/>
    <col min="3" max="6" width="25.26953125" customWidth="1"/>
    <col min="7" max="8" width="15.7265625" customWidth="1"/>
  </cols>
  <sheetData>
    <row r="1" spans="2:8" ht="18" x14ac:dyDescent="0.35">
      <c r="B1" s="20"/>
      <c r="C1" s="20"/>
      <c r="D1" s="20"/>
      <c r="E1" s="20"/>
      <c r="F1" s="3"/>
      <c r="G1" s="3"/>
      <c r="H1" s="3"/>
    </row>
    <row r="2" spans="2:8" ht="15.75" customHeight="1" x14ac:dyDescent="0.35">
      <c r="B2" s="50" t="s">
        <v>45</v>
      </c>
      <c r="C2" s="50"/>
      <c r="D2" s="50"/>
      <c r="E2" s="50"/>
      <c r="F2" s="50"/>
      <c r="G2" s="50"/>
      <c r="H2" s="50"/>
    </row>
    <row r="3" spans="2:8" ht="18" x14ac:dyDescent="0.35">
      <c r="B3" s="20"/>
      <c r="C3" s="20"/>
      <c r="D3" s="20"/>
      <c r="E3" s="20"/>
      <c r="F3" s="3"/>
      <c r="G3" s="3"/>
      <c r="H3" s="3"/>
    </row>
    <row r="4" spans="2:8" ht="26" x14ac:dyDescent="0.35">
      <c r="B4" s="44" t="s">
        <v>6</v>
      </c>
      <c r="C4" s="47" t="s">
        <v>63</v>
      </c>
      <c r="D4" s="44" t="s">
        <v>65</v>
      </c>
      <c r="E4" s="44" t="s">
        <v>67</v>
      </c>
      <c r="F4" s="47" t="s">
        <v>68</v>
      </c>
      <c r="G4" s="44" t="s">
        <v>16</v>
      </c>
      <c r="H4" s="44" t="s">
        <v>47</v>
      </c>
    </row>
    <row r="5" spans="2:8" x14ac:dyDescent="0.3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18</v>
      </c>
      <c r="H5" s="44" t="s">
        <v>19</v>
      </c>
    </row>
    <row r="6" spans="2:8" ht="15.75" customHeight="1" x14ac:dyDescent="0.35">
      <c r="B6" s="7" t="s">
        <v>34</v>
      </c>
      <c r="C6" s="81">
        <v>904444.02</v>
      </c>
      <c r="D6" s="81">
        <v>2774033</v>
      </c>
      <c r="E6" s="81">
        <v>2534326</v>
      </c>
      <c r="F6" s="85">
        <v>1147637.1499999999</v>
      </c>
      <c r="G6" s="85">
        <v>126.89</v>
      </c>
      <c r="H6" s="85">
        <v>45.28</v>
      </c>
    </row>
    <row r="7" spans="2:8" s="39" customFormat="1" x14ac:dyDescent="0.35">
      <c r="B7" s="98" t="s">
        <v>252</v>
      </c>
      <c r="C7" s="91">
        <v>904444.02</v>
      </c>
      <c r="D7" s="91">
        <v>2774033</v>
      </c>
      <c r="E7" s="91">
        <v>2534326</v>
      </c>
      <c r="F7" s="92">
        <v>1147637.1499999999</v>
      </c>
      <c r="G7" s="92">
        <v>126.89</v>
      </c>
      <c r="H7" s="92">
        <v>45.28</v>
      </c>
    </row>
    <row r="8" spans="2:8" x14ac:dyDescent="0.35">
      <c r="B8" s="38" t="s">
        <v>250</v>
      </c>
      <c r="C8" s="81">
        <v>904444.02</v>
      </c>
      <c r="D8" s="81">
        <v>2774033</v>
      </c>
      <c r="E8" s="81">
        <v>2534326</v>
      </c>
      <c r="F8" s="85">
        <v>1147637.1499999999</v>
      </c>
      <c r="G8" s="85">
        <v>126.89</v>
      </c>
      <c r="H8" s="85">
        <v>45.28</v>
      </c>
    </row>
    <row r="9" spans="2:8" x14ac:dyDescent="0.35">
      <c r="B9" s="38" t="s">
        <v>251</v>
      </c>
      <c r="C9" s="81">
        <v>904444.02</v>
      </c>
      <c r="D9" s="81">
        <v>2774033</v>
      </c>
      <c r="E9" s="81">
        <v>2534326</v>
      </c>
      <c r="F9" s="85">
        <v>1147637.1499999999</v>
      </c>
      <c r="G9" s="85">
        <v>126.89</v>
      </c>
      <c r="H9" s="85">
        <v>45.28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80"/>
  <sheetViews>
    <sheetView topLeftCell="A340" zoomScaleNormal="100" workbookViewId="0">
      <selection activeCell="A375" sqref="A375:XFD376"/>
    </sheetView>
  </sheetViews>
  <sheetFormatPr defaultRowHeight="12.5" x14ac:dyDescent="0.25"/>
  <cols>
    <col min="1" max="1" width="8.7265625" style="102"/>
    <col min="2" max="2" width="52.54296875" style="102" customWidth="1"/>
    <col min="3" max="5" width="25.26953125" style="102" customWidth="1"/>
    <col min="6" max="6" width="15.7265625" style="102" customWidth="1"/>
    <col min="7" max="16384" width="8.7265625" style="102"/>
  </cols>
  <sheetData>
    <row r="1" spans="2:6" ht="13" x14ac:dyDescent="0.25">
      <c r="B1" s="101"/>
      <c r="C1" s="101"/>
      <c r="D1" s="101"/>
      <c r="E1" s="101"/>
      <c r="F1" s="3"/>
    </row>
    <row r="2" spans="2:6" ht="18" customHeight="1" x14ac:dyDescent="0.25">
      <c r="B2" s="103" t="s">
        <v>10</v>
      </c>
      <c r="C2" s="103"/>
      <c r="D2" s="103"/>
      <c r="E2" s="103"/>
      <c r="F2" s="103"/>
    </row>
    <row r="3" spans="2:6" ht="13" x14ac:dyDescent="0.25">
      <c r="B3" s="101"/>
      <c r="C3" s="101"/>
      <c r="D3" s="101"/>
      <c r="E3" s="101"/>
      <c r="F3" s="3"/>
    </row>
    <row r="4" spans="2:6" ht="13" x14ac:dyDescent="0.3">
      <c r="B4" s="104" t="s">
        <v>64</v>
      </c>
      <c r="C4" s="104"/>
      <c r="D4" s="104"/>
      <c r="E4" s="104"/>
      <c r="F4" s="104"/>
    </row>
    <row r="5" spans="2:6" ht="13" x14ac:dyDescent="0.25">
      <c r="B5" s="101"/>
      <c r="C5" s="101"/>
      <c r="D5" s="101"/>
      <c r="E5" s="101"/>
      <c r="F5" s="3"/>
    </row>
    <row r="6" spans="2:6" ht="26" customHeight="1" x14ac:dyDescent="0.25">
      <c r="B6" s="44" t="s">
        <v>6</v>
      </c>
      <c r="C6" s="44" t="s">
        <v>65</v>
      </c>
      <c r="D6" s="44" t="s">
        <v>67</v>
      </c>
      <c r="E6" s="47" t="s">
        <v>68</v>
      </c>
      <c r="F6" s="44" t="s">
        <v>47</v>
      </c>
    </row>
    <row r="7" spans="2:6" ht="15.75" customHeight="1" x14ac:dyDescent="0.25">
      <c r="B7" s="44">
        <v>1</v>
      </c>
      <c r="C7" s="44">
        <v>2</v>
      </c>
      <c r="D7" s="44">
        <v>3</v>
      </c>
      <c r="E7" s="44">
        <v>4</v>
      </c>
      <c r="F7" s="44" t="s">
        <v>46</v>
      </c>
    </row>
    <row r="8" spans="2:6" s="110" customFormat="1" ht="22" customHeight="1" x14ac:dyDescent="0.35">
      <c r="B8" s="107" t="s">
        <v>72</v>
      </c>
      <c r="C8" s="108">
        <v>2774033</v>
      </c>
      <c r="D8" s="109">
        <v>2534326</v>
      </c>
      <c r="E8" s="109">
        <v>1147637.1499999999</v>
      </c>
      <c r="F8" s="109">
        <v>45.28</v>
      </c>
    </row>
    <row r="9" spans="2:6" s="110" customFormat="1" ht="26" x14ac:dyDescent="0.35">
      <c r="B9" s="111" t="s">
        <v>253</v>
      </c>
      <c r="C9" s="108">
        <v>111042</v>
      </c>
      <c r="D9" s="109">
        <v>115740</v>
      </c>
      <c r="E9" s="109">
        <v>67563.28</v>
      </c>
      <c r="F9" s="109">
        <v>58.38</v>
      </c>
    </row>
    <row r="10" spans="2:6" s="110" customFormat="1" ht="30" customHeight="1" x14ac:dyDescent="0.35">
      <c r="B10" s="111" t="s">
        <v>254</v>
      </c>
      <c r="C10" s="108">
        <v>111042</v>
      </c>
      <c r="D10" s="109">
        <v>115740</v>
      </c>
      <c r="E10" s="109">
        <v>67563.28</v>
      </c>
      <c r="F10" s="109">
        <v>58.38</v>
      </c>
    </row>
    <row r="11" spans="2:6" s="110" customFormat="1" ht="22" customHeight="1" x14ac:dyDescent="0.35">
      <c r="B11" s="107" t="s">
        <v>223</v>
      </c>
      <c r="C11" s="108">
        <v>111042</v>
      </c>
      <c r="D11" s="109">
        <v>115740</v>
      </c>
      <c r="E11" s="109">
        <v>67563.28</v>
      </c>
      <c r="F11" s="109">
        <v>58.38</v>
      </c>
    </row>
    <row r="12" spans="2:6" s="110" customFormat="1" ht="22" customHeight="1" x14ac:dyDescent="0.35">
      <c r="B12" s="107" t="s">
        <v>225</v>
      </c>
      <c r="C12" s="108">
        <v>111042</v>
      </c>
      <c r="D12" s="109">
        <v>115740</v>
      </c>
      <c r="E12" s="109">
        <v>67563.28</v>
      </c>
      <c r="F12" s="109">
        <v>58.38</v>
      </c>
    </row>
    <row r="13" spans="2:6" s="105" customFormat="1" ht="22" customHeight="1" x14ac:dyDescent="0.35">
      <c r="B13" s="46" t="s">
        <v>73</v>
      </c>
      <c r="C13" s="99">
        <v>111042</v>
      </c>
      <c r="D13" s="100">
        <v>115740</v>
      </c>
      <c r="E13" s="100">
        <v>67563.28</v>
      </c>
      <c r="F13" s="100">
        <v>58.38</v>
      </c>
    </row>
    <row r="14" spans="2:6" s="105" customFormat="1" ht="22" customHeight="1" x14ac:dyDescent="0.35">
      <c r="B14" s="46" t="s">
        <v>83</v>
      </c>
      <c r="C14" s="99">
        <v>110730</v>
      </c>
      <c r="D14" s="100">
        <v>115428</v>
      </c>
      <c r="E14" s="100">
        <v>67384.72</v>
      </c>
      <c r="F14" s="100">
        <v>58.38</v>
      </c>
    </row>
    <row r="15" spans="2:6" s="105" customFormat="1" ht="22" customHeight="1" x14ac:dyDescent="0.35">
      <c r="B15" s="46" t="s">
        <v>84</v>
      </c>
      <c r="C15" s="99">
        <v>16500</v>
      </c>
      <c r="D15" s="100">
        <v>16897</v>
      </c>
      <c r="E15" s="100">
        <v>15339.71</v>
      </c>
      <c r="F15" s="100">
        <v>90.78</v>
      </c>
    </row>
    <row r="16" spans="2:6" s="105" customFormat="1" ht="22" customHeight="1" x14ac:dyDescent="0.35">
      <c r="B16" s="48" t="s">
        <v>85</v>
      </c>
      <c r="C16" s="99">
        <v>15000</v>
      </c>
      <c r="D16" s="100">
        <v>15397</v>
      </c>
      <c r="E16" s="100">
        <v>15069.71</v>
      </c>
      <c r="F16" s="100">
        <v>97.87</v>
      </c>
    </row>
    <row r="17" spans="2:6" s="105" customFormat="1" ht="22" customHeight="1" x14ac:dyDescent="0.35">
      <c r="B17" s="48" t="s">
        <v>87</v>
      </c>
      <c r="C17" s="99">
        <v>1500</v>
      </c>
      <c r="D17" s="100">
        <v>1500</v>
      </c>
      <c r="E17" s="100">
        <v>270</v>
      </c>
      <c r="F17" s="100">
        <v>18</v>
      </c>
    </row>
    <row r="18" spans="2:6" s="105" customFormat="1" ht="22" customHeight="1" x14ac:dyDescent="0.35">
      <c r="B18" s="48" t="s">
        <v>88</v>
      </c>
      <c r="C18" s="99">
        <v>50129</v>
      </c>
      <c r="D18" s="100">
        <v>50917</v>
      </c>
      <c r="E18" s="100">
        <v>30218.86</v>
      </c>
      <c r="F18" s="100">
        <v>59.35</v>
      </c>
    </row>
    <row r="19" spans="2:6" s="105" customFormat="1" ht="22" customHeight="1" x14ac:dyDescent="0.35">
      <c r="B19" s="46" t="s">
        <v>89</v>
      </c>
      <c r="C19" s="99">
        <v>11820</v>
      </c>
      <c r="D19" s="100">
        <v>11820</v>
      </c>
      <c r="E19" s="100">
        <v>6913.38</v>
      </c>
      <c r="F19" s="100">
        <v>58.49</v>
      </c>
    </row>
    <row r="20" spans="2:6" s="105" customFormat="1" ht="22" customHeight="1" x14ac:dyDescent="0.35">
      <c r="B20" s="46" t="s">
        <v>91</v>
      </c>
      <c r="C20" s="99">
        <v>35212</v>
      </c>
      <c r="D20" s="100">
        <v>36000</v>
      </c>
      <c r="E20" s="100">
        <v>20790.939999999999</v>
      </c>
      <c r="F20" s="100">
        <v>57.75</v>
      </c>
    </row>
    <row r="21" spans="2:6" s="105" customFormat="1" ht="22" customHeight="1" x14ac:dyDescent="0.35">
      <c r="B21" s="46" t="s">
        <v>92</v>
      </c>
      <c r="C21" s="99">
        <v>2497</v>
      </c>
      <c r="D21" s="100">
        <v>2497</v>
      </c>
      <c r="E21" s="100">
        <v>2244.54</v>
      </c>
      <c r="F21" s="100">
        <v>89.89</v>
      </c>
    </row>
    <row r="22" spans="2:6" ht="22" customHeight="1" x14ac:dyDescent="0.25">
      <c r="B22" s="87" t="s">
        <v>93</v>
      </c>
      <c r="C22" s="106">
        <v>300</v>
      </c>
      <c r="D22" s="106">
        <v>300</v>
      </c>
      <c r="E22" s="106">
        <v>270</v>
      </c>
      <c r="F22" s="106">
        <v>90</v>
      </c>
    </row>
    <row r="23" spans="2:6" ht="22" customHeight="1" x14ac:dyDescent="0.25">
      <c r="B23" s="87" t="s">
        <v>94</v>
      </c>
      <c r="C23" s="106">
        <v>300</v>
      </c>
      <c r="D23" s="106">
        <v>300</v>
      </c>
      <c r="E23" s="106">
        <v>0</v>
      </c>
      <c r="F23" s="106">
        <v>0</v>
      </c>
    </row>
    <row r="24" spans="2:6" ht="22" customHeight="1" x14ac:dyDescent="0.25">
      <c r="B24" s="87" t="s">
        <v>95</v>
      </c>
      <c r="C24" s="106">
        <v>33929</v>
      </c>
      <c r="D24" s="106">
        <v>37442</v>
      </c>
      <c r="E24" s="106">
        <v>14982.66</v>
      </c>
      <c r="F24" s="106">
        <v>40.020000000000003</v>
      </c>
    </row>
    <row r="25" spans="2:6" ht="22" customHeight="1" x14ac:dyDescent="0.25">
      <c r="B25" s="87" t="s">
        <v>96</v>
      </c>
      <c r="C25" s="106">
        <v>2623</v>
      </c>
      <c r="D25" s="106">
        <v>2623</v>
      </c>
      <c r="E25" s="106">
        <v>1764.66</v>
      </c>
      <c r="F25" s="106">
        <v>67.28</v>
      </c>
    </row>
    <row r="26" spans="2:6" ht="22" customHeight="1" x14ac:dyDescent="0.25">
      <c r="B26" s="87" t="s">
        <v>97</v>
      </c>
      <c r="C26" s="106">
        <v>6807</v>
      </c>
      <c r="D26" s="106">
        <v>6807</v>
      </c>
      <c r="E26" s="106">
        <v>2892.4</v>
      </c>
      <c r="F26" s="106">
        <v>42.49</v>
      </c>
    </row>
    <row r="27" spans="2:6" ht="22" customHeight="1" x14ac:dyDescent="0.25">
      <c r="B27" s="87" t="s">
        <v>98</v>
      </c>
      <c r="C27" s="106">
        <v>0</v>
      </c>
      <c r="D27" s="106">
        <v>40</v>
      </c>
      <c r="E27" s="106">
        <v>36</v>
      </c>
      <c r="F27" s="106">
        <v>90</v>
      </c>
    </row>
    <row r="28" spans="2:6" ht="22" customHeight="1" x14ac:dyDescent="0.25">
      <c r="B28" s="87" t="s">
        <v>99</v>
      </c>
      <c r="C28" s="106">
        <v>12589</v>
      </c>
      <c r="D28" s="106">
        <v>12589</v>
      </c>
      <c r="E28" s="106">
        <v>4668.75</v>
      </c>
      <c r="F28" s="106">
        <v>37.090000000000003</v>
      </c>
    </row>
    <row r="29" spans="2:6" ht="22" customHeight="1" x14ac:dyDescent="0.25">
      <c r="B29" s="87" t="s">
        <v>100</v>
      </c>
      <c r="C29" s="106">
        <v>1025</v>
      </c>
      <c r="D29" s="106">
        <v>1025</v>
      </c>
      <c r="E29" s="106">
        <v>618.76</v>
      </c>
      <c r="F29" s="106">
        <v>60.37</v>
      </c>
    </row>
    <row r="30" spans="2:6" ht="22" customHeight="1" x14ac:dyDescent="0.25">
      <c r="B30" s="87" t="s">
        <v>101</v>
      </c>
      <c r="C30" s="106">
        <v>1327</v>
      </c>
      <c r="D30" s="106">
        <v>4800</v>
      </c>
      <c r="E30" s="106">
        <v>0</v>
      </c>
      <c r="F30" s="106">
        <v>0</v>
      </c>
    </row>
    <row r="31" spans="2:6" ht="22" customHeight="1" x14ac:dyDescent="0.25">
      <c r="B31" s="87" t="s">
        <v>102</v>
      </c>
      <c r="C31" s="106">
        <v>100</v>
      </c>
      <c r="D31" s="106">
        <v>100</v>
      </c>
      <c r="E31" s="106">
        <v>62.5</v>
      </c>
      <c r="F31" s="106">
        <v>62.5</v>
      </c>
    </row>
    <row r="32" spans="2:6" ht="22" customHeight="1" x14ac:dyDescent="0.25">
      <c r="B32" s="87" t="s">
        <v>103</v>
      </c>
      <c r="C32" s="106">
        <v>6473</v>
      </c>
      <c r="D32" s="106">
        <v>6473</v>
      </c>
      <c r="E32" s="106">
        <v>3353.97</v>
      </c>
      <c r="F32" s="106">
        <v>51.81</v>
      </c>
    </row>
    <row r="33" spans="2:6" ht="22" customHeight="1" x14ac:dyDescent="0.25">
      <c r="B33" s="87" t="s">
        <v>104</v>
      </c>
      <c r="C33" s="106">
        <v>2985</v>
      </c>
      <c r="D33" s="106">
        <v>2985</v>
      </c>
      <c r="E33" s="106">
        <v>1585.62</v>
      </c>
      <c r="F33" s="106">
        <v>53.12</v>
      </c>
    </row>
    <row r="34" spans="2:6" ht="22" customHeight="1" x14ac:dyDescent="0.25">
      <c r="B34" s="87" t="s">
        <v>105</v>
      </c>
      <c r="C34" s="106">
        <v>1568</v>
      </c>
      <c r="D34" s="106">
        <v>1568</v>
      </c>
      <c r="E34" s="106">
        <v>1520.05</v>
      </c>
      <c r="F34" s="106">
        <v>96.94</v>
      </c>
    </row>
    <row r="35" spans="2:6" ht="22" customHeight="1" x14ac:dyDescent="0.25">
      <c r="B35" s="87" t="s">
        <v>106</v>
      </c>
      <c r="C35" s="106">
        <v>1568</v>
      </c>
      <c r="D35" s="106">
        <v>1568</v>
      </c>
      <c r="E35" s="106">
        <v>1520.05</v>
      </c>
      <c r="F35" s="106">
        <v>96.94</v>
      </c>
    </row>
    <row r="36" spans="2:6" ht="22" customHeight="1" x14ac:dyDescent="0.25">
      <c r="B36" s="87" t="s">
        <v>107</v>
      </c>
      <c r="C36" s="106">
        <v>8604</v>
      </c>
      <c r="D36" s="106">
        <v>8604</v>
      </c>
      <c r="E36" s="106">
        <v>5323.44</v>
      </c>
      <c r="F36" s="106">
        <v>61.87</v>
      </c>
    </row>
    <row r="37" spans="2:6" ht="22" customHeight="1" x14ac:dyDescent="0.25">
      <c r="B37" s="87" t="s">
        <v>108</v>
      </c>
      <c r="C37" s="106">
        <v>32</v>
      </c>
      <c r="D37" s="106">
        <v>32</v>
      </c>
      <c r="E37" s="106">
        <v>31.82</v>
      </c>
      <c r="F37" s="106">
        <v>99.44</v>
      </c>
    </row>
    <row r="38" spans="2:6" ht="22" customHeight="1" x14ac:dyDescent="0.25">
      <c r="B38" s="87" t="s">
        <v>110</v>
      </c>
      <c r="C38" s="106">
        <v>93</v>
      </c>
      <c r="D38" s="106">
        <v>93</v>
      </c>
      <c r="E38" s="106">
        <v>53.09</v>
      </c>
      <c r="F38" s="106">
        <v>57.09</v>
      </c>
    </row>
    <row r="39" spans="2:6" ht="22" customHeight="1" x14ac:dyDescent="0.25">
      <c r="B39" s="87" t="s">
        <v>111</v>
      </c>
      <c r="C39" s="106">
        <v>150</v>
      </c>
      <c r="D39" s="106">
        <v>150</v>
      </c>
      <c r="E39" s="106">
        <v>19.91</v>
      </c>
      <c r="F39" s="106">
        <v>13.27</v>
      </c>
    </row>
    <row r="40" spans="2:6" ht="22" customHeight="1" x14ac:dyDescent="0.25">
      <c r="B40" s="87" t="s">
        <v>112</v>
      </c>
      <c r="C40" s="106">
        <v>100</v>
      </c>
      <c r="D40" s="106">
        <v>100</v>
      </c>
      <c r="E40" s="106">
        <v>0</v>
      </c>
      <c r="F40" s="106">
        <v>0</v>
      </c>
    </row>
    <row r="41" spans="2:6" ht="22" customHeight="1" x14ac:dyDescent="0.25">
      <c r="B41" s="87" t="s">
        <v>113</v>
      </c>
      <c r="C41" s="106">
        <v>8229</v>
      </c>
      <c r="D41" s="106">
        <v>8229</v>
      </c>
      <c r="E41" s="106">
        <v>5218.62</v>
      </c>
      <c r="F41" s="106">
        <v>63.42</v>
      </c>
    </row>
    <row r="42" spans="2:6" ht="22" customHeight="1" x14ac:dyDescent="0.25">
      <c r="B42" s="87" t="s">
        <v>114</v>
      </c>
      <c r="C42" s="106">
        <v>312</v>
      </c>
      <c r="D42" s="106">
        <v>312</v>
      </c>
      <c r="E42" s="106">
        <v>178.56</v>
      </c>
      <c r="F42" s="106">
        <v>57.23</v>
      </c>
    </row>
    <row r="43" spans="2:6" ht="22" customHeight="1" x14ac:dyDescent="0.25">
      <c r="B43" s="87" t="s">
        <v>115</v>
      </c>
      <c r="C43" s="106">
        <v>312</v>
      </c>
      <c r="D43" s="106">
        <v>312</v>
      </c>
      <c r="E43" s="106">
        <v>178.56</v>
      </c>
      <c r="F43" s="106">
        <v>57.23</v>
      </c>
    </row>
    <row r="44" spans="2:6" ht="22" customHeight="1" x14ac:dyDescent="0.25">
      <c r="B44" s="87" t="s">
        <v>116</v>
      </c>
      <c r="C44" s="106">
        <v>198</v>
      </c>
      <c r="D44" s="106">
        <v>198</v>
      </c>
      <c r="E44" s="106">
        <v>130.72</v>
      </c>
      <c r="F44" s="106">
        <v>66.02</v>
      </c>
    </row>
    <row r="45" spans="2:6" ht="22" customHeight="1" x14ac:dyDescent="0.25">
      <c r="B45" s="87" t="s">
        <v>118</v>
      </c>
      <c r="C45" s="106">
        <v>114</v>
      </c>
      <c r="D45" s="106">
        <v>114</v>
      </c>
      <c r="E45" s="106">
        <v>47.84</v>
      </c>
      <c r="F45" s="106">
        <v>41.96</v>
      </c>
    </row>
    <row r="46" spans="2:6" s="113" customFormat="1" ht="26" x14ac:dyDescent="0.3">
      <c r="B46" s="96" t="s">
        <v>255</v>
      </c>
      <c r="C46" s="112">
        <v>180212</v>
      </c>
      <c r="D46" s="112">
        <v>114702</v>
      </c>
      <c r="E46" s="112">
        <v>58662.78</v>
      </c>
      <c r="F46" s="112">
        <v>51.14</v>
      </c>
    </row>
    <row r="47" spans="2:6" s="113" customFormat="1" ht="24.5" customHeight="1" x14ac:dyDescent="0.3">
      <c r="B47" s="96" t="s">
        <v>256</v>
      </c>
      <c r="C47" s="112">
        <v>172000</v>
      </c>
      <c r="D47" s="112">
        <v>106005</v>
      </c>
      <c r="E47" s="112">
        <v>56113.1</v>
      </c>
      <c r="F47" s="112">
        <v>52.93</v>
      </c>
    </row>
    <row r="48" spans="2:6" s="113" customFormat="1" ht="22" customHeight="1" x14ac:dyDescent="0.3">
      <c r="B48" s="90" t="s">
        <v>223</v>
      </c>
      <c r="C48" s="112">
        <v>52000</v>
      </c>
      <c r="D48" s="112">
        <v>66005</v>
      </c>
      <c r="E48" s="112">
        <v>32495.1</v>
      </c>
      <c r="F48" s="112">
        <v>49.23</v>
      </c>
    </row>
    <row r="49" spans="2:6" s="113" customFormat="1" ht="22" customHeight="1" x14ac:dyDescent="0.3">
      <c r="B49" s="90" t="s">
        <v>224</v>
      </c>
      <c r="C49" s="112">
        <v>52000</v>
      </c>
      <c r="D49" s="112">
        <v>66005</v>
      </c>
      <c r="E49" s="112">
        <v>32495.1</v>
      </c>
      <c r="F49" s="112">
        <v>49.23</v>
      </c>
    </row>
    <row r="50" spans="2:6" ht="22" customHeight="1" x14ac:dyDescent="0.25">
      <c r="B50" s="87" t="s">
        <v>73</v>
      </c>
      <c r="C50" s="106">
        <v>52000</v>
      </c>
      <c r="D50" s="106">
        <v>66005</v>
      </c>
      <c r="E50" s="106">
        <v>32495.1</v>
      </c>
      <c r="F50" s="106">
        <v>49.23</v>
      </c>
    </row>
    <row r="51" spans="2:6" ht="22" customHeight="1" x14ac:dyDescent="0.25">
      <c r="B51" s="87" t="s">
        <v>74</v>
      </c>
      <c r="C51" s="106">
        <v>49500</v>
      </c>
      <c r="D51" s="106">
        <v>63305</v>
      </c>
      <c r="E51" s="106">
        <v>31007.3</v>
      </c>
      <c r="F51" s="106">
        <v>48.98</v>
      </c>
    </row>
    <row r="52" spans="2:6" ht="22" customHeight="1" x14ac:dyDescent="0.25">
      <c r="B52" s="87" t="s">
        <v>75</v>
      </c>
      <c r="C52" s="106">
        <v>35000</v>
      </c>
      <c r="D52" s="106">
        <v>44000</v>
      </c>
      <c r="E52" s="106">
        <v>21897.26</v>
      </c>
      <c r="F52" s="106">
        <v>49.77</v>
      </c>
    </row>
    <row r="53" spans="2:6" ht="22" customHeight="1" x14ac:dyDescent="0.25">
      <c r="B53" s="87" t="s">
        <v>76</v>
      </c>
      <c r="C53" s="106">
        <v>34000</v>
      </c>
      <c r="D53" s="106">
        <v>43000</v>
      </c>
      <c r="E53" s="106">
        <v>21897.26</v>
      </c>
      <c r="F53" s="106">
        <v>50.92</v>
      </c>
    </row>
    <row r="54" spans="2:6" ht="22" customHeight="1" x14ac:dyDescent="0.25">
      <c r="B54" s="87" t="s">
        <v>77</v>
      </c>
      <c r="C54" s="106">
        <v>1000</v>
      </c>
      <c r="D54" s="106">
        <v>1000</v>
      </c>
      <c r="E54" s="106">
        <v>0</v>
      </c>
      <c r="F54" s="106">
        <v>0</v>
      </c>
    </row>
    <row r="55" spans="2:6" ht="22" customHeight="1" x14ac:dyDescent="0.25">
      <c r="B55" s="87" t="s">
        <v>79</v>
      </c>
      <c r="C55" s="106">
        <v>3500</v>
      </c>
      <c r="D55" s="106">
        <v>3705</v>
      </c>
      <c r="E55" s="106">
        <v>1600</v>
      </c>
      <c r="F55" s="106">
        <v>43.18</v>
      </c>
    </row>
    <row r="56" spans="2:6" ht="22" customHeight="1" x14ac:dyDescent="0.25">
      <c r="B56" s="87" t="s">
        <v>80</v>
      </c>
      <c r="C56" s="106">
        <v>3500</v>
      </c>
      <c r="D56" s="106">
        <v>3705</v>
      </c>
      <c r="E56" s="106">
        <v>1600</v>
      </c>
      <c r="F56" s="106">
        <v>43.18</v>
      </c>
    </row>
    <row r="57" spans="2:6" ht="22" customHeight="1" x14ac:dyDescent="0.25">
      <c r="B57" s="87" t="s">
        <v>81</v>
      </c>
      <c r="C57" s="106">
        <v>11000</v>
      </c>
      <c r="D57" s="106">
        <v>15600</v>
      </c>
      <c r="E57" s="106">
        <v>7510.04</v>
      </c>
      <c r="F57" s="106">
        <v>48.14</v>
      </c>
    </row>
    <row r="58" spans="2:6" ht="22" customHeight="1" x14ac:dyDescent="0.25">
      <c r="B58" s="87" t="s">
        <v>82</v>
      </c>
      <c r="C58" s="106">
        <v>11000</v>
      </c>
      <c r="D58" s="106">
        <v>15600</v>
      </c>
      <c r="E58" s="106">
        <v>7510.04</v>
      </c>
      <c r="F58" s="106">
        <v>48.14</v>
      </c>
    </row>
    <row r="59" spans="2:6" ht="22" customHeight="1" x14ac:dyDescent="0.25">
      <c r="B59" s="87" t="s">
        <v>83</v>
      </c>
      <c r="C59" s="106">
        <v>2500</v>
      </c>
      <c r="D59" s="106">
        <v>2700</v>
      </c>
      <c r="E59" s="106">
        <v>1487.8</v>
      </c>
      <c r="F59" s="106">
        <v>55.1</v>
      </c>
    </row>
    <row r="60" spans="2:6" ht="22" customHeight="1" x14ac:dyDescent="0.25">
      <c r="B60" s="87" t="s">
        <v>84</v>
      </c>
      <c r="C60" s="106">
        <v>2500</v>
      </c>
      <c r="D60" s="106">
        <v>2700</v>
      </c>
      <c r="E60" s="106">
        <v>1487.8</v>
      </c>
      <c r="F60" s="106">
        <v>55.1</v>
      </c>
    </row>
    <row r="61" spans="2:6" ht="22" customHeight="1" x14ac:dyDescent="0.25">
      <c r="B61" s="87" t="s">
        <v>86</v>
      </c>
      <c r="C61" s="106">
        <v>2500</v>
      </c>
      <c r="D61" s="106">
        <v>2700</v>
      </c>
      <c r="E61" s="106">
        <v>1487.8</v>
      </c>
      <c r="F61" s="106">
        <v>55.1</v>
      </c>
    </row>
    <row r="62" spans="2:6" s="113" customFormat="1" ht="22" customHeight="1" x14ac:dyDescent="0.3">
      <c r="B62" s="90" t="s">
        <v>228</v>
      </c>
      <c r="C62" s="112">
        <v>120000</v>
      </c>
      <c r="D62" s="112">
        <v>39700</v>
      </c>
      <c r="E62" s="112">
        <v>23618</v>
      </c>
      <c r="F62" s="112">
        <v>59.49</v>
      </c>
    </row>
    <row r="63" spans="2:6" s="113" customFormat="1" ht="26" x14ac:dyDescent="0.3">
      <c r="B63" s="96" t="s">
        <v>229</v>
      </c>
      <c r="C63" s="112">
        <v>120000</v>
      </c>
      <c r="D63" s="112">
        <v>39700</v>
      </c>
      <c r="E63" s="112">
        <v>23618</v>
      </c>
      <c r="F63" s="112">
        <v>59.49</v>
      </c>
    </row>
    <row r="64" spans="2:6" ht="22" customHeight="1" x14ac:dyDescent="0.25">
      <c r="B64" s="87" t="s">
        <v>73</v>
      </c>
      <c r="C64" s="106">
        <v>120000</v>
      </c>
      <c r="D64" s="106">
        <v>39700</v>
      </c>
      <c r="E64" s="106">
        <v>23618</v>
      </c>
      <c r="F64" s="106">
        <v>59.49</v>
      </c>
    </row>
    <row r="65" spans="2:6" ht="22" customHeight="1" x14ac:dyDescent="0.25">
      <c r="B65" s="87" t="s">
        <v>74</v>
      </c>
      <c r="C65" s="106">
        <v>120000</v>
      </c>
      <c r="D65" s="106">
        <v>39700</v>
      </c>
      <c r="E65" s="106">
        <v>23618</v>
      </c>
      <c r="F65" s="106">
        <v>59.49</v>
      </c>
    </row>
    <row r="66" spans="2:6" ht="22" customHeight="1" x14ac:dyDescent="0.25">
      <c r="B66" s="87" t="s">
        <v>75</v>
      </c>
      <c r="C66" s="106">
        <v>96000</v>
      </c>
      <c r="D66" s="106">
        <v>39700</v>
      </c>
      <c r="E66" s="106">
        <v>23618</v>
      </c>
      <c r="F66" s="106">
        <v>59.49</v>
      </c>
    </row>
    <row r="67" spans="2:6" ht="22" customHeight="1" x14ac:dyDescent="0.25">
      <c r="B67" s="87" t="s">
        <v>76</v>
      </c>
      <c r="C67" s="106">
        <v>96000</v>
      </c>
      <c r="D67" s="106">
        <v>39700</v>
      </c>
      <c r="E67" s="106">
        <v>23618</v>
      </c>
      <c r="F67" s="106">
        <v>59.49</v>
      </c>
    </row>
    <row r="68" spans="2:6" ht="22" customHeight="1" x14ac:dyDescent="0.25">
      <c r="B68" s="87" t="s">
        <v>81</v>
      </c>
      <c r="C68" s="106">
        <v>24000</v>
      </c>
      <c r="D68" s="106">
        <v>0</v>
      </c>
      <c r="E68" s="106">
        <v>0</v>
      </c>
      <c r="F68" s="106">
        <v>0</v>
      </c>
    </row>
    <row r="69" spans="2:6" ht="22" customHeight="1" x14ac:dyDescent="0.25">
      <c r="B69" s="87" t="s">
        <v>82</v>
      </c>
      <c r="C69" s="106">
        <v>24000</v>
      </c>
      <c r="D69" s="106">
        <v>0</v>
      </c>
      <c r="E69" s="106">
        <v>0</v>
      </c>
      <c r="F69" s="106">
        <v>0</v>
      </c>
    </row>
    <row r="70" spans="2:6" s="113" customFormat="1" ht="22" customHeight="1" x14ac:dyDescent="0.3">
      <c r="B70" s="90" t="s">
        <v>230</v>
      </c>
      <c r="C70" s="112"/>
      <c r="D70" s="112">
        <v>300</v>
      </c>
      <c r="E70" s="112"/>
      <c r="F70" s="112"/>
    </row>
    <row r="71" spans="2:6" s="113" customFormat="1" ht="22" customHeight="1" x14ac:dyDescent="0.3">
      <c r="B71" s="90" t="s">
        <v>231</v>
      </c>
      <c r="C71" s="112"/>
      <c r="D71" s="112">
        <v>300</v>
      </c>
      <c r="E71" s="112"/>
      <c r="F71" s="112"/>
    </row>
    <row r="72" spans="2:6" ht="22" customHeight="1" x14ac:dyDescent="0.25">
      <c r="B72" s="87" t="s">
        <v>73</v>
      </c>
      <c r="C72" s="106"/>
      <c r="D72" s="106">
        <v>300</v>
      </c>
      <c r="E72" s="106"/>
      <c r="F72" s="106"/>
    </row>
    <row r="73" spans="2:6" ht="22" customHeight="1" x14ac:dyDescent="0.25">
      <c r="B73" s="87" t="s">
        <v>74</v>
      </c>
      <c r="C73" s="106"/>
      <c r="D73" s="106">
        <v>300</v>
      </c>
      <c r="E73" s="106"/>
      <c r="F73" s="106"/>
    </row>
    <row r="74" spans="2:6" ht="22" customHeight="1" x14ac:dyDescent="0.25">
      <c r="B74" s="87" t="s">
        <v>75</v>
      </c>
      <c r="C74" s="106">
        <v>0</v>
      </c>
      <c r="D74" s="106">
        <v>300</v>
      </c>
      <c r="E74" s="106">
        <v>0</v>
      </c>
      <c r="F74" s="106">
        <v>0</v>
      </c>
    </row>
    <row r="75" spans="2:6" ht="22" customHeight="1" x14ac:dyDescent="0.25">
      <c r="B75" s="87" t="s">
        <v>76</v>
      </c>
      <c r="C75" s="106">
        <v>0</v>
      </c>
      <c r="D75" s="106">
        <v>300</v>
      </c>
      <c r="E75" s="106">
        <v>0</v>
      </c>
      <c r="F75" s="106">
        <v>0</v>
      </c>
    </row>
    <row r="76" spans="2:6" s="113" customFormat="1" ht="22" customHeight="1" x14ac:dyDescent="0.3">
      <c r="B76" s="90" t="s">
        <v>257</v>
      </c>
      <c r="C76" s="112">
        <v>1327</v>
      </c>
      <c r="D76" s="112">
        <v>1327</v>
      </c>
      <c r="E76" s="112">
        <v>302</v>
      </c>
      <c r="F76" s="112">
        <v>22.76</v>
      </c>
    </row>
    <row r="77" spans="2:6" s="113" customFormat="1" ht="22" customHeight="1" x14ac:dyDescent="0.3">
      <c r="B77" s="90" t="s">
        <v>223</v>
      </c>
      <c r="C77" s="112">
        <v>1327</v>
      </c>
      <c r="D77" s="112">
        <v>1327</v>
      </c>
      <c r="E77" s="112">
        <v>302</v>
      </c>
      <c r="F77" s="112">
        <v>22.76</v>
      </c>
    </row>
    <row r="78" spans="2:6" s="113" customFormat="1" ht="22" customHeight="1" x14ac:dyDescent="0.3">
      <c r="B78" s="90" t="s">
        <v>224</v>
      </c>
      <c r="C78" s="112">
        <v>1327</v>
      </c>
      <c r="D78" s="112">
        <v>1327</v>
      </c>
      <c r="E78" s="112">
        <v>302</v>
      </c>
      <c r="F78" s="112">
        <v>22.76</v>
      </c>
    </row>
    <row r="79" spans="2:6" ht="22" customHeight="1" x14ac:dyDescent="0.25">
      <c r="B79" s="87" t="s">
        <v>73</v>
      </c>
      <c r="C79" s="106">
        <v>1327</v>
      </c>
      <c r="D79" s="106">
        <v>1327</v>
      </c>
      <c r="E79" s="106">
        <v>302</v>
      </c>
      <c r="F79" s="106">
        <v>22.76</v>
      </c>
    </row>
    <row r="80" spans="2:6" ht="22" customHeight="1" x14ac:dyDescent="0.25">
      <c r="B80" s="87" t="s">
        <v>83</v>
      </c>
      <c r="C80" s="106">
        <v>1327</v>
      </c>
      <c r="D80" s="106">
        <v>1327</v>
      </c>
      <c r="E80" s="106">
        <v>302</v>
      </c>
      <c r="F80" s="106">
        <v>22.76</v>
      </c>
    </row>
    <row r="81" spans="2:6" ht="22" customHeight="1" x14ac:dyDescent="0.25">
      <c r="B81" s="87" t="s">
        <v>84</v>
      </c>
      <c r="C81" s="106">
        <v>442</v>
      </c>
      <c r="D81" s="106">
        <v>442</v>
      </c>
      <c r="E81" s="106">
        <v>0</v>
      </c>
      <c r="F81" s="106">
        <v>0</v>
      </c>
    </row>
    <row r="82" spans="2:6" ht="22" customHeight="1" x14ac:dyDescent="0.25">
      <c r="B82" s="87" t="s">
        <v>87</v>
      </c>
      <c r="C82" s="106">
        <v>442</v>
      </c>
      <c r="D82" s="106">
        <v>442</v>
      </c>
      <c r="E82" s="106">
        <v>0</v>
      </c>
      <c r="F82" s="106">
        <v>0</v>
      </c>
    </row>
    <row r="83" spans="2:6" ht="22" customHeight="1" x14ac:dyDescent="0.25">
      <c r="B83" s="87" t="s">
        <v>88</v>
      </c>
      <c r="C83" s="106">
        <v>443</v>
      </c>
      <c r="D83" s="106">
        <v>443</v>
      </c>
      <c r="E83" s="106">
        <v>0</v>
      </c>
      <c r="F83" s="106">
        <v>0</v>
      </c>
    </row>
    <row r="84" spans="2:6" ht="22" customHeight="1" x14ac:dyDescent="0.25">
      <c r="B84" s="87" t="s">
        <v>89</v>
      </c>
      <c r="C84" s="106">
        <v>443</v>
      </c>
      <c r="D84" s="106">
        <v>443</v>
      </c>
      <c r="E84" s="106">
        <v>0</v>
      </c>
      <c r="F84" s="106">
        <v>0</v>
      </c>
    </row>
    <row r="85" spans="2:6" ht="22" customHeight="1" x14ac:dyDescent="0.25">
      <c r="B85" s="87" t="s">
        <v>95</v>
      </c>
      <c r="C85" s="106">
        <v>442</v>
      </c>
      <c r="D85" s="106">
        <v>442</v>
      </c>
      <c r="E85" s="106">
        <v>302</v>
      </c>
      <c r="F85" s="106">
        <v>68.33</v>
      </c>
    </row>
    <row r="86" spans="2:6" ht="22" customHeight="1" x14ac:dyDescent="0.25">
      <c r="B86" s="87" t="s">
        <v>102</v>
      </c>
      <c r="C86" s="106">
        <v>442</v>
      </c>
      <c r="D86" s="106">
        <v>442</v>
      </c>
      <c r="E86" s="106">
        <v>302</v>
      </c>
      <c r="F86" s="106">
        <v>68.33</v>
      </c>
    </row>
    <row r="87" spans="2:6" s="113" customFormat="1" ht="22" customHeight="1" x14ac:dyDescent="0.3">
      <c r="B87" s="90" t="s">
        <v>258</v>
      </c>
      <c r="C87" s="112"/>
      <c r="D87" s="112">
        <v>632</v>
      </c>
      <c r="E87" s="112">
        <v>623.67999999999995</v>
      </c>
      <c r="F87" s="112">
        <v>98.68</v>
      </c>
    </row>
    <row r="88" spans="2:6" s="113" customFormat="1" ht="22" customHeight="1" x14ac:dyDescent="0.3">
      <c r="B88" s="90" t="s">
        <v>223</v>
      </c>
      <c r="C88" s="112"/>
      <c r="D88" s="112">
        <v>632</v>
      </c>
      <c r="E88" s="112">
        <v>623.67999999999995</v>
      </c>
      <c r="F88" s="112">
        <v>98.68</v>
      </c>
    </row>
    <row r="89" spans="2:6" s="113" customFormat="1" ht="22" customHeight="1" x14ac:dyDescent="0.3">
      <c r="B89" s="90" t="s">
        <v>224</v>
      </c>
      <c r="C89" s="112"/>
      <c r="D89" s="112">
        <v>632</v>
      </c>
      <c r="E89" s="112">
        <v>623.67999999999995</v>
      </c>
      <c r="F89" s="112">
        <v>98.68</v>
      </c>
    </row>
    <row r="90" spans="2:6" ht="22" customHeight="1" x14ac:dyDescent="0.25">
      <c r="B90" s="87" t="s">
        <v>73</v>
      </c>
      <c r="C90" s="106"/>
      <c r="D90" s="106">
        <v>632</v>
      </c>
      <c r="E90" s="106">
        <v>623.67999999999995</v>
      </c>
      <c r="F90" s="106">
        <v>98.68</v>
      </c>
    </row>
    <row r="91" spans="2:6" ht="22" customHeight="1" x14ac:dyDescent="0.25">
      <c r="B91" s="87" t="s">
        <v>83</v>
      </c>
      <c r="C91" s="106"/>
      <c r="D91" s="106">
        <v>632</v>
      </c>
      <c r="E91" s="106">
        <v>623.67999999999995</v>
      </c>
      <c r="F91" s="106">
        <v>98.68</v>
      </c>
    </row>
    <row r="92" spans="2:6" ht="22" customHeight="1" x14ac:dyDescent="0.25">
      <c r="B92" s="87" t="s">
        <v>95</v>
      </c>
      <c r="C92" s="106">
        <v>0</v>
      </c>
      <c r="D92" s="106">
        <v>632</v>
      </c>
      <c r="E92" s="106">
        <v>623.67999999999995</v>
      </c>
      <c r="F92" s="106">
        <v>98.68</v>
      </c>
    </row>
    <row r="93" spans="2:6" ht="22" customHeight="1" x14ac:dyDescent="0.25">
      <c r="B93" s="87" t="s">
        <v>96</v>
      </c>
      <c r="C93" s="106">
        <v>0</v>
      </c>
      <c r="D93" s="106">
        <v>632</v>
      </c>
      <c r="E93" s="106">
        <v>623.67999999999995</v>
      </c>
      <c r="F93" s="106">
        <v>98.68</v>
      </c>
    </row>
    <row r="94" spans="2:6" s="113" customFormat="1" ht="22" customHeight="1" x14ac:dyDescent="0.3">
      <c r="B94" s="90" t="s">
        <v>259</v>
      </c>
      <c r="C94" s="112">
        <v>1600</v>
      </c>
      <c r="D94" s="112">
        <v>1885</v>
      </c>
      <c r="E94" s="112">
        <v>952</v>
      </c>
      <c r="F94" s="112">
        <v>50.5</v>
      </c>
    </row>
    <row r="95" spans="2:6" s="113" customFormat="1" ht="22" customHeight="1" x14ac:dyDescent="0.3">
      <c r="B95" s="90" t="s">
        <v>223</v>
      </c>
      <c r="C95" s="112">
        <v>1600</v>
      </c>
      <c r="D95" s="112">
        <v>1885</v>
      </c>
      <c r="E95" s="112">
        <v>952</v>
      </c>
      <c r="F95" s="112">
        <v>50.5</v>
      </c>
    </row>
    <row r="96" spans="2:6" s="113" customFormat="1" ht="22" customHeight="1" x14ac:dyDescent="0.3">
      <c r="B96" s="90" t="s">
        <v>224</v>
      </c>
      <c r="C96" s="112">
        <v>1600</v>
      </c>
      <c r="D96" s="112">
        <v>1885</v>
      </c>
      <c r="E96" s="112">
        <v>952</v>
      </c>
      <c r="F96" s="112">
        <v>50.5</v>
      </c>
    </row>
    <row r="97" spans="2:6" ht="22" customHeight="1" x14ac:dyDescent="0.25">
      <c r="B97" s="87" t="s">
        <v>73</v>
      </c>
      <c r="C97" s="106">
        <v>1600</v>
      </c>
      <c r="D97" s="106">
        <v>1885</v>
      </c>
      <c r="E97" s="106">
        <v>952</v>
      </c>
      <c r="F97" s="106">
        <v>50.5</v>
      </c>
    </row>
    <row r="98" spans="2:6" ht="22" customHeight="1" x14ac:dyDescent="0.25">
      <c r="B98" s="87" t="s">
        <v>74</v>
      </c>
      <c r="C98" s="106">
        <v>1465</v>
      </c>
      <c r="D98" s="106">
        <v>1750</v>
      </c>
      <c r="E98" s="106">
        <v>952</v>
      </c>
      <c r="F98" s="106">
        <v>54.4</v>
      </c>
    </row>
    <row r="99" spans="2:6" ht="22" customHeight="1" x14ac:dyDescent="0.25">
      <c r="B99" s="87" t="s">
        <v>75</v>
      </c>
      <c r="C99" s="106">
        <v>1088</v>
      </c>
      <c r="D99" s="106">
        <v>1500</v>
      </c>
      <c r="E99" s="106">
        <v>817.18</v>
      </c>
      <c r="F99" s="106">
        <v>54.48</v>
      </c>
    </row>
    <row r="100" spans="2:6" ht="22" customHeight="1" x14ac:dyDescent="0.25">
      <c r="B100" s="87" t="s">
        <v>76</v>
      </c>
      <c r="C100" s="106">
        <v>1088</v>
      </c>
      <c r="D100" s="106">
        <v>1500</v>
      </c>
      <c r="E100" s="106">
        <v>817.18</v>
      </c>
      <c r="F100" s="106">
        <v>54.48</v>
      </c>
    </row>
    <row r="101" spans="2:6" ht="22" customHeight="1" x14ac:dyDescent="0.25">
      <c r="B101" s="87" t="s">
        <v>81</v>
      </c>
      <c r="C101" s="106">
        <v>377</v>
      </c>
      <c r="D101" s="106">
        <v>250</v>
      </c>
      <c r="E101" s="106">
        <v>134.82</v>
      </c>
      <c r="F101" s="106">
        <v>53.93</v>
      </c>
    </row>
    <row r="102" spans="2:6" ht="22" customHeight="1" x14ac:dyDescent="0.25">
      <c r="B102" s="87" t="s">
        <v>82</v>
      </c>
      <c r="C102" s="106">
        <v>377</v>
      </c>
      <c r="D102" s="106">
        <v>250</v>
      </c>
      <c r="E102" s="106">
        <v>134.82</v>
      </c>
      <c r="F102" s="106">
        <v>53.93</v>
      </c>
    </row>
    <row r="103" spans="2:6" ht="22" customHeight="1" x14ac:dyDescent="0.25">
      <c r="B103" s="87" t="s">
        <v>83</v>
      </c>
      <c r="C103" s="106">
        <v>135</v>
      </c>
      <c r="D103" s="106">
        <v>135</v>
      </c>
      <c r="E103" s="106"/>
      <c r="F103" s="106"/>
    </row>
    <row r="104" spans="2:6" ht="22" customHeight="1" x14ac:dyDescent="0.25">
      <c r="B104" s="87" t="s">
        <v>95</v>
      </c>
      <c r="C104" s="106">
        <v>135</v>
      </c>
      <c r="D104" s="106">
        <v>135</v>
      </c>
      <c r="E104" s="106">
        <v>0</v>
      </c>
      <c r="F104" s="106">
        <v>0</v>
      </c>
    </row>
    <row r="105" spans="2:6" ht="22" customHeight="1" x14ac:dyDescent="0.25">
      <c r="B105" s="87" t="s">
        <v>96</v>
      </c>
      <c r="C105" s="106">
        <v>135</v>
      </c>
      <c r="D105" s="106">
        <v>135</v>
      </c>
      <c r="E105" s="106">
        <v>0</v>
      </c>
      <c r="F105" s="106">
        <v>0</v>
      </c>
    </row>
    <row r="106" spans="2:6" s="113" customFormat="1" ht="22" customHeight="1" x14ac:dyDescent="0.3">
      <c r="B106" s="90" t="s">
        <v>260</v>
      </c>
      <c r="C106" s="112">
        <v>2317</v>
      </c>
      <c r="D106" s="112">
        <v>1885</v>
      </c>
      <c r="E106" s="112">
        <v>672</v>
      </c>
      <c r="F106" s="112">
        <v>35.65</v>
      </c>
    </row>
    <row r="107" spans="2:6" s="113" customFormat="1" ht="22" customHeight="1" x14ac:dyDescent="0.3">
      <c r="B107" s="90" t="s">
        <v>223</v>
      </c>
      <c r="C107" s="112">
        <v>2317</v>
      </c>
      <c r="D107" s="112">
        <v>1885</v>
      </c>
      <c r="E107" s="112">
        <v>672</v>
      </c>
      <c r="F107" s="112">
        <v>35.65</v>
      </c>
    </row>
    <row r="108" spans="2:6" s="113" customFormat="1" ht="22" customHeight="1" x14ac:dyDescent="0.3">
      <c r="B108" s="90" t="s">
        <v>224</v>
      </c>
      <c r="C108" s="112">
        <v>2317</v>
      </c>
      <c r="D108" s="112">
        <v>1885</v>
      </c>
      <c r="E108" s="112">
        <v>672</v>
      </c>
      <c r="F108" s="112">
        <v>35.65</v>
      </c>
    </row>
    <row r="109" spans="2:6" ht="22" customHeight="1" x14ac:dyDescent="0.25">
      <c r="B109" s="87" t="s">
        <v>73</v>
      </c>
      <c r="C109" s="106">
        <v>2317</v>
      </c>
      <c r="D109" s="106">
        <v>1885</v>
      </c>
      <c r="E109" s="106">
        <v>672</v>
      </c>
      <c r="F109" s="106">
        <v>35.65</v>
      </c>
    </row>
    <row r="110" spans="2:6" ht="22" customHeight="1" x14ac:dyDescent="0.25">
      <c r="B110" s="87" t="s">
        <v>74</v>
      </c>
      <c r="C110" s="106">
        <v>2182</v>
      </c>
      <c r="D110" s="106">
        <v>1750</v>
      </c>
      <c r="E110" s="106">
        <v>672</v>
      </c>
      <c r="F110" s="106">
        <v>38.4</v>
      </c>
    </row>
    <row r="111" spans="2:6" ht="22" customHeight="1" x14ac:dyDescent="0.25">
      <c r="B111" s="87" t="s">
        <v>75</v>
      </c>
      <c r="C111" s="106">
        <v>1682</v>
      </c>
      <c r="D111" s="106">
        <v>1500</v>
      </c>
      <c r="E111" s="106">
        <v>576.83000000000004</v>
      </c>
      <c r="F111" s="106">
        <v>38.46</v>
      </c>
    </row>
    <row r="112" spans="2:6" ht="22" customHeight="1" x14ac:dyDescent="0.25">
      <c r="B112" s="87" t="s">
        <v>76</v>
      </c>
      <c r="C112" s="106">
        <v>1682</v>
      </c>
      <c r="D112" s="106">
        <v>1500</v>
      </c>
      <c r="E112" s="106">
        <v>576.83000000000004</v>
      </c>
      <c r="F112" s="106">
        <v>38.46</v>
      </c>
    </row>
    <row r="113" spans="2:6" ht="22" customHeight="1" x14ac:dyDescent="0.25">
      <c r="B113" s="87" t="s">
        <v>81</v>
      </c>
      <c r="C113" s="106">
        <v>500</v>
      </c>
      <c r="D113" s="106">
        <v>250</v>
      </c>
      <c r="E113" s="106">
        <v>95.17</v>
      </c>
      <c r="F113" s="106">
        <v>38.07</v>
      </c>
    </row>
    <row r="114" spans="2:6" ht="22" customHeight="1" x14ac:dyDescent="0.25">
      <c r="B114" s="87" t="s">
        <v>82</v>
      </c>
      <c r="C114" s="106">
        <v>500</v>
      </c>
      <c r="D114" s="106">
        <v>250</v>
      </c>
      <c r="E114" s="106">
        <v>95.17</v>
      </c>
      <c r="F114" s="106">
        <v>38.07</v>
      </c>
    </row>
    <row r="115" spans="2:6" ht="22" customHeight="1" x14ac:dyDescent="0.25">
      <c r="B115" s="87" t="s">
        <v>83</v>
      </c>
      <c r="C115" s="106">
        <v>135</v>
      </c>
      <c r="D115" s="106">
        <v>135</v>
      </c>
      <c r="E115" s="106"/>
      <c r="F115" s="106"/>
    </row>
    <row r="116" spans="2:6" ht="22" customHeight="1" x14ac:dyDescent="0.25">
      <c r="B116" s="87" t="s">
        <v>95</v>
      </c>
      <c r="C116" s="106">
        <v>135</v>
      </c>
      <c r="D116" s="106">
        <v>135</v>
      </c>
      <c r="E116" s="106">
        <v>0</v>
      </c>
      <c r="F116" s="106">
        <v>0</v>
      </c>
    </row>
    <row r="117" spans="2:6" ht="22" customHeight="1" x14ac:dyDescent="0.25">
      <c r="B117" s="87" t="s">
        <v>96</v>
      </c>
      <c r="C117" s="106">
        <v>135</v>
      </c>
      <c r="D117" s="106">
        <v>135</v>
      </c>
      <c r="E117" s="106">
        <v>0</v>
      </c>
      <c r="F117" s="106">
        <v>0</v>
      </c>
    </row>
    <row r="118" spans="2:6" s="113" customFormat="1" ht="22" customHeight="1" x14ac:dyDescent="0.3">
      <c r="B118" s="90" t="s">
        <v>261</v>
      </c>
      <c r="C118" s="112">
        <v>2968</v>
      </c>
      <c r="D118" s="112">
        <v>2968</v>
      </c>
      <c r="E118" s="112"/>
      <c r="F118" s="112"/>
    </row>
    <row r="119" spans="2:6" s="113" customFormat="1" ht="22" customHeight="1" x14ac:dyDescent="0.3">
      <c r="B119" s="90" t="s">
        <v>223</v>
      </c>
      <c r="C119" s="112">
        <v>2968</v>
      </c>
      <c r="D119" s="112">
        <v>2968</v>
      </c>
      <c r="E119" s="112"/>
      <c r="F119" s="112"/>
    </row>
    <row r="120" spans="2:6" s="113" customFormat="1" ht="22" customHeight="1" x14ac:dyDescent="0.3">
      <c r="B120" s="90" t="s">
        <v>224</v>
      </c>
      <c r="C120" s="112">
        <v>2968</v>
      </c>
      <c r="D120" s="112">
        <v>2968</v>
      </c>
      <c r="E120" s="112"/>
      <c r="F120" s="112"/>
    </row>
    <row r="121" spans="2:6" ht="22" customHeight="1" x14ac:dyDescent="0.25">
      <c r="B121" s="87" t="s">
        <v>73</v>
      </c>
      <c r="C121" s="106">
        <v>2968</v>
      </c>
      <c r="D121" s="106">
        <v>2968</v>
      </c>
      <c r="E121" s="106"/>
      <c r="F121" s="106"/>
    </row>
    <row r="122" spans="2:6" ht="22" customHeight="1" x14ac:dyDescent="0.25">
      <c r="B122" s="87" t="s">
        <v>74</v>
      </c>
      <c r="C122" s="106">
        <v>2800</v>
      </c>
      <c r="D122" s="106">
        <v>2800</v>
      </c>
      <c r="E122" s="106"/>
      <c r="F122" s="106"/>
    </row>
    <row r="123" spans="2:6" ht="22" customHeight="1" x14ac:dyDescent="0.25">
      <c r="B123" s="87" t="s">
        <v>75</v>
      </c>
      <c r="C123" s="106">
        <v>2400</v>
      </c>
      <c r="D123" s="106">
        <v>2400</v>
      </c>
      <c r="E123" s="106">
        <v>0</v>
      </c>
      <c r="F123" s="106">
        <v>0</v>
      </c>
    </row>
    <row r="124" spans="2:6" ht="22" customHeight="1" x14ac:dyDescent="0.25">
      <c r="B124" s="87" t="s">
        <v>76</v>
      </c>
      <c r="C124" s="106">
        <v>2400</v>
      </c>
      <c r="D124" s="106">
        <v>2400</v>
      </c>
      <c r="E124" s="106">
        <v>0</v>
      </c>
      <c r="F124" s="106">
        <v>0</v>
      </c>
    </row>
    <row r="125" spans="2:6" ht="22" customHeight="1" x14ac:dyDescent="0.25">
      <c r="B125" s="87" t="s">
        <v>81</v>
      </c>
      <c r="C125" s="106">
        <v>400</v>
      </c>
      <c r="D125" s="106">
        <v>400</v>
      </c>
      <c r="E125" s="106">
        <v>0</v>
      </c>
      <c r="F125" s="106">
        <v>0</v>
      </c>
    </row>
    <row r="126" spans="2:6" ht="22" customHeight="1" x14ac:dyDescent="0.25">
      <c r="B126" s="87" t="s">
        <v>82</v>
      </c>
      <c r="C126" s="106">
        <v>400</v>
      </c>
      <c r="D126" s="106">
        <v>400</v>
      </c>
      <c r="E126" s="106">
        <v>0</v>
      </c>
      <c r="F126" s="106">
        <v>0</v>
      </c>
    </row>
    <row r="127" spans="2:6" ht="22" customHeight="1" x14ac:dyDescent="0.25">
      <c r="B127" s="87" t="s">
        <v>83</v>
      </c>
      <c r="C127" s="106">
        <v>168</v>
      </c>
      <c r="D127" s="106">
        <v>168</v>
      </c>
      <c r="E127" s="106"/>
      <c r="F127" s="106"/>
    </row>
    <row r="128" spans="2:6" ht="22" customHeight="1" x14ac:dyDescent="0.25">
      <c r="B128" s="87" t="s">
        <v>95</v>
      </c>
      <c r="C128" s="106">
        <v>168</v>
      </c>
      <c r="D128" s="106">
        <v>168</v>
      </c>
      <c r="E128" s="106">
        <v>0</v>
      </c>
      <c r="F128" s="106">
        <v>0</v>
      </c>
    </row>
    <row r="129" spans="2:6" ht="22" customHeight="1" x14ac:dyDescent="0.25">
      <c r="B129" s="87" t="s">
        <v>96</v>
      </c>
      <c r="C129" s="106">
        <v>168</v>
      </c>
      <c r="D129" s="106">
        <v>168</v>
      </c>
      <c r="E129" s="106">
        <v>0</v>
      </c>
      <c r="F129" s="106">
        <v>0</v>
      </c>
    </row>
    <row r="130" spans="2:6" s="113" customFormat="1" ht="26" x14ac:dyDescent="0.3">
      <c r="B130" s="96" t="s">
        <v>262</v>
      </c>
      <c r="C130" s="112">
        <v>2482779</v>
      </c>
      <c r="D130" s="112">
        <v>2303884</v>
      </c>
      <c r="E130" s="112">
        <v>1021411.09</v>
      </c>
      <c r="F130" s="112">
        <v>44.33</v>
      </c>
    </row>
    <row r="131" spans="2:6" s="113" customFormat="1" ht="26" x14ac:dyDescent="0.3">
      <c r="B131" s="96" t="s">
        <v>263</v>
      </c>
      <c r="C131" s="112">
        <v>297520</v>
      </c>
      <c r="D131" s="112">
        <v>152928</v>
      </c>
      <c r="E131" s="112">
        <v>76422.45</v>
      </c>
      <c r="F131" s="112">
        <v>49.97</v>
      </c>
    </row>
    <row r="132" spans="2:6" s="113" customFormat="1" ht="22" customHeight="1" x14ac:dyDescent="0.3">
      <c r="B132" s="90" t="s">
        <v>226</v>
      </c>
      <c r="C132" s="112">
        <v>5970</v>
      </c>
      <c r="D132" s="112">
        <v>9370</v>
      </c>
      <c r="E132" s="112">
        <v>3895.73</v>
      </c>
      <c r="F132" s="112">
        <v>41.58</v>
      </c>
    </row>
    <row r="133" spans="2:6" s="113" customFormat="1" ht="22" customHeight="1" x14ac:dyDescent="0.3">
      <c r="B133" s="90" t="s">
        <v>227</v>
      </c>
      <c r="C133" s="112">
        <v>5970</v>
      </c>
      <c r="D133" s="112">
        <v>9370</v>
      </c>
      <c r="E133" s="112">
        <v>3895.73</v>
      </c>
      <c r="F133" s="112">
        <v>41.58</v>
      </c>
    </row>
    <row r="134" spans="2:6" ht="22" customHeight="1" x14ac:dyDescent="0.25">
      <c r="B134" s="87" t="s">
        <v>73</v>
      </c>
      <c r="C134" s="106">
        <v>5970</v>
      </c>
      <c r="D134" s="106">
        <v>9370</v>
      </c>
      <c r="E134" s="106">
        <v>3895.73</v>
      </c>
      <c r="F134" s="106">
        <v>41.58</v>
      </c>
    </row>
    <row r="135" spans="2:6" ht="22" customHeight="1" x14ac:dyDescent="0.25">
      <c r="B135" s="87" t="s">
        <v>83</v>
      </c>
      <c r="C135" s="106">
        <v>5970</v>
      </c>
      <c r="D135" s="106">
        <v>9370</v>
      </c>
      <c r="E135" s="106">
        <v>3895.73</v>
      </c>
      <c r="F135" s="106">
        <v>41.58</v>
      </c>
    </row>
    <row r="136" spans="2:6" ht="22" customHeight="1" x14ac:dyDescent="0.25">
      <c r="B136" s="87" t="s">
        <v>88</v>
      </c>
      <c r="C136" s="106">
        <v>400</v>
      </c>
      <c r="D136" s="106">
        <v>400</v>
      </c>
      <c r="E136" s="106">
        <v>365.96</v>
      </c>
      <c r="F136" s="106">
        <v>91.49</v>
      </c>
    </row>
    <row r="137" spans="2:6" ht="22" customHeight="1" x14ac:dyDescent="0.25">
      <c r="B137" s="87" t="s">
        <v>89</v>
      </c>
      <c r="C137" s="106">
        <v>100</v>
      </c>
      <c r="D137" s="106">
        <v>100</v>
      </c>
      <c r="E137" s="106">
        <v>0</v>
      </c>
      <c r="F137" s="106">
        <v>0</v>
      </c>
    </row>
    <row r="138" spans="2:6" ht="22" customHeight="1" x14ac:dyDescent="0.25">
      <c r="B138" s="87" t="s">
        <v>93</v>
      </c>
      <c r="C138" s="106">
        <v>300</v>
      </c>
      <c r="D138" s="106">
        <v>300</v>
      </c>
      <c r="E138" s="106">
        <v>365.96</v>
      </c>
      <c r="F138" s="106">
        <v>121.99</v>
      </c>
    </row>
    <row r="139" spans="2:6" ht="22" customHeight="1" x14ac:dyDescent="0.25">
      <c r="B139" s="87" t="s">
        <v>95</v>
      </c>
      <c r="C139" s="106">
        <v>5355</v>
      </c>
      <c r="D139" s="106">
        <v>7855</v>
      </c>
      <c r="E139" s="106">
        <v>2973.73</v>
      </c>
      <c r="F139" s="106">
        <v>37.86</v>
      </c>
    </row>
    <row r="140" spans="2:6" ht="22" customHeight="1" x14ac:dyDescent="0.25">
      <c r="B140" s="87" t="s">
        <v>96</v>
      </c>
      <c r="C140" s="106">
        <v>100</v>
      </c>
      <c r="D140" s="106">
        <v>100</v>
      </c>
      <c r="E140" s="106">
        <v>0</v>
      </c>
      <c r="F140" s="106">
        <v>0</v>
      </c>
    </row>
    <row r="141" spans="2:6" ht="22" customHeight="1" x14ac:dyDescent="0.25">
      <c r="B141" s="87" t="s">
        <v>100</v>
      </c>
      <c r="C141" s="106">
        <v>0</v>
      </c>
      <c r="D141" s="106">
        <v>1100</v>
      </c>
      <c r="E141" s="106">
        <v>0</v>
      </c>
      <c r="F141" s="106">
        <v>0</v>
      </c>
    </row>
    <row r="142" spans="2:6" ht="22" customHeight="1" x14ac:dyDescent="0.25">
      <c r="B142" s="87" t="s">
        <v>102</v>
      </c>
      <c r="C142" s="106">
        <v>600</v>
      </c>
      <c r="D142" s="106">
        <v>2000</v>
      </c>
      <c r="E142" s="106">
        <v>570</v>
      </c>
      <c r="F142" s="106">
        <v>28.5</v>
      </c>
    </row>
    <row r="143" spans="2:6" ht="22" customHeight="1" x14ac:dyDescent="0.25">
      <c r="B143" s="87" t="s">
        <v>104</v>
      </c>
      <c r="C143" s="106">
        <v>4655</v>
      </c>
      <c r="D143" s="106">
        <v>4655</v>
      </c>
      <c r="E143" s="106">
        <v>2403.73</v>
      </c>
      <c r="F143" s="106">
        <v>51.64</v>
      </c>
    </row>
    <row r="144" spans="2:6" ht="22" customHeight="1" x14ac:dyDescent="0.25">
      <c r="B144" s="87" t="s">
        <v>105</v>
      </c>
      <c r="C144" s="106">
        <v>100</v>
      </c>
      <c r="D144" s="106">
        <v>100</v>
      </c>
      <c r="E144" s="106">
        <v>0</v>
      </c>
      <c r="F144" s="106">
        <v>0</v>
      </c>
    </row>
    <row r="145" spans="2:6" ht="22" customHeight="1" x14ac:dyDescent="0.25">
      <c r="B145" s="87" t="s">
        <v>106</v>
      </c>
      <c r="C145" s="106">
        <v>100</v>
      </c>
      <c r="D145" s="106">
        <v>100</v>
      </c>
      <c r="E145" s="106">
        <v>0</v>
      </c>
      <c r="F145" s="106">
        <v>0</v>
      </c>
    </row>
    <row r="146" spans="2:6" ht="22" customHeight="1" x14ac:dyDescent="0.25">
      <c r="B146" s="87" t="s">
        <v>107</v>
      </c>
      <c r="C146" s="106">
        <v>115</v>
      </c>
      <c r="D146" s="106">
        <v>1015</v>
      </c>
      <c r="E146" s="106">
        <v>556.04</v>
      </c>
      <c r="F146" s="106">
        <v>54.78</v>
      </c>
    </row>
    <row r="147" spans="2:6" ht="22" customHeight="1" x14ac:dyDescent="0.25">
      <c r="B147" s="87" t="s">
        <v>110</v>
      </c>
      <c r="C147" s="106">
        <v>15</v>
      </c>
      <c r="D147" s="106">
        <v>15</v>
      </c>
      <c r="E147" s="106">
        <v>25</v>
      </c>
      <c r="F147" s="106">
        <v>166.67</v>
      </c>
    </row>
    <row r="148" spans="2:6" ht="22" customHeight="1" x14ac:dyDescent="0.25">
      <c r="B148" s="87" t="s">
        <v>113</v>
      </c>
      <c r="C148" s="106">
        <v>100</v>
      </c>
      <c r="D148" s="106">
        <v>1000</v>
      </c>
      <c r="E148" s="106">
        <v>531.04</v>
      </c>
      <c r="F148" s="106">
        <v>53.1</v>
      </c>
    </row>
    <row r="149" spans="2:6" s="113" customFormat="1" ht="22" customHeight="1" x14ac:dyDescent="0.3">
      <c r="B149" s="90" t="s">
        <v>228</v>
      </c>
      <c r="C149" s="112">
        <v>277850</v>
      </c>
      <c r="D149" s="112">
        <v>121330</v>
      </c>
      <c r="E149" s="112">
        <v>62585.26</v>
      </c>
      <c r="F149" s="112">
        <v>51.58</v>
      </c>
    </row>
    <row r="150" spans="2:6" s="113" customFormat="1" ht="26" x14ac:dyDescent="0.3">
      <c r="B150" s="96" t="s">
        <v>229</v>
      </c>
      <c r="C150" s="112">
        <v>277850</v>
      </c>
      <c r="D150" s="112">
        <v>121330</v>
      </c>
      <c r="E150" s="112">
        <v>62585.26</v>
      </c>
      <c r="F150" s="112">
        <v>51.58</v>
      </c>
    </row>
    <row r="151" spans="2:6" ht="22" customHeight="1" x14ac:dyDescent="0.25">
      <c r="B151" s="87" t="s">
        <v>73</v>
      </c>
      <c r="C151" s="106">
        <v>277850</v>
      </c>
      <c r="D151" s="106">
        <v>121330</v>
      </c>
      <c r="E151" s="106">
        <v>62585.26</v>
      </c>
      <c r="F151" s="106">
        <v>51.58</v>
      </c>
    </row>
    <row r="152" spans="2:6" ht="22" customHeight="1" x14ac:dyDescent="0.25">
      <c r="B152" s="87" t="s">
        <v>74</v>
      </c>
      <c r="C152" s="106">
        <v>9120</v>
      </c>
      <c r="D152" s="106">
        <v>12120</v>
      </c>
      <c r="E152" s="106">
        <v>2628.75</v>
      </c>
      <c r="F152" s="106">
        <v>21.69</v>
      </c>
    </row>
    <row r="153" spans="2:6" ht="22" customHeight="1" x14ac:dyDescent="0.25">
      <c r="B153" s="87" t="s">
        <v>75</v>
      </c>
      <c r="C153" s="106">
        <v>7800</v>
      </c>
      <c r="D153" s="106">
        <v>10800</v>
      </c>
      <c r="E153" s="106">
        <v>2256.42</v>
      </c>
      <c r="F153" s="106">
        <v>20.89</v>
      </c>
    </row>
    <row r="154" spans="2:6" ht="22" customHeight="1" x14ac:dyDescent="0.25">
      <c r="B154" s="87" t="s">
        <v>76</v>
      </c>
      <c r="C154" s="106">
        <v>7800</v>
      </c>
      <c r="D154" s="106">
        <v>7800</v>
      </c>
      <c r="E154" s="106">
        <v>2256.42</v>
      </c>
      <c r="F154" s="106">
        <v>28.93</v>
      </c>
    </row>
    <row r="155" spans="2:6" ht="22" customHeight="1" x14ac:dyDescent="0.25">
      <c r="B155" s="87" t="s">
        <v>77</v>
      </c>
      <c r="C155" s="106">
        <v>0</v>
      </c>
      <c r="D155" s="106">
        <v>3000</v>
      </c>
      <c r="E155" s="106">
        <v>0</v>
      </c>
      <c r="F155" s="106">
        <v>0</v>
      </c>
    </row>
    <row r="156" spans="2:6" ht="22" customHeight="1" x14ac:dyDescent="0.25">
      <c r="B156" s="87" t="s">
        <v>81</v>
      </c>
      <c r="C156" s="106">
        <v>1320</v>
      </c>
      <c r="D156" s="106">
        <v>1320</v>
      </c>
      <c r="E156" s="106">
        <v>372.33</v>
      </c>
      <c r="F156" s="106">
        <v>28.21</v>
      </c>
    </row>
    <row r="157" spans="2:6" ht="22" customHeight="1" x14ac:dyDescent="0.25">
      <c r="B157" s="87" t="s">
        <v>82</v>
      </c>
      <c r="C157" s="106">
        <v>1320</v>
      </c>
      <c r="D157" s="106">
        <v>1320</v>
      </c>
      <c r="E157" s="106">
        <v>372.33</v>
      </c>
      <c r="F157" s="106">
        <v>28.21</v>
      </c>
    </row>
    <row r="158" spans="2:6" ht="22" customHeight="1" x14ac:dyDescent="0.25">
      <c r="B158" s="87" t="s">
        <v>83</v>
      </c>
      <c r="C158" s="106">
        <v>268663</v>
      </c>
      <c r="D158" s="106">
        <v>109150</v>
      </c>
      <c r="E158" s="106">
        <v>59956.51</v>
      </c>
      <c r="F158" s="106">
        <v>54.93</v>
      </c>
    </row>
    <row r="159" spans="2:6" ht="22" customHeight="1" x14ac:dyDescent="0.25">
      <c r="B159" s="87" t="s">
        <v>84</v>
      </c>
      <c r="C159" s="106">
        <v>225</v>
      </c>
      <c r="D159" s="106">
        <v>200</v>
      </c>
      <c r="E159" s="106">
        <v>30</v>
      </c>
      <c r="F159" s="106">
        <v>15</v>
      </c>
    </row>
    <row r="160" spans="2:6" ht="22" customHeight="1" x14ac:dyDescent="0.25">
      <c r="B160" s="87" t="s">
        <v>85</v>
      </c>
      <c r="C160" s="106">
        <v>0</v>
      </c>
      <c r="D160" s="106">
        <v>0</v>
      </c>
      <c r="E160" s="106">
        <v>0</v>
      </c>
      <c r="F160" s="106">
        <v>0</v>
      </c>
    </row>
    <row r="161" spans="2:6" ht="22" customHeight="1" x14ac:dyDescent="0.25">
      <c r="B161" s="87" t="s">
        <v>87</v>
      </c>
      <c r="C161" s="106">
        <v>225</v>
      </c>
      <c r="D161" s="106">
        <v>200</v>
      </c>
      <c r="E161" s="106">
        <v>30</v>
      </c>
      <c r="F161" s="106">
        <v>15</v>
      </c>
    </row>
    <row r="162" spans="2:6" ht="22" customHeight="1" x14ac:dyDescent="0.25">
      <c r="B162" s="87" t="s">
        <v>88</v>
      </c>
      <c r="C162" s="106">
        <v>230000</v>
      </c>
      <c r="D162" s="106">
        <v>65600</v>
      </c>
      <c r="E162" s="106">
        <v>33831.21</v>
      </c>
      <c r="F162" s="106">
        <v>51.57</v>
      </c>
    </row>
    <row r="163" spans="2:6" ht="22" customHeight="1" x14ac:dyDescent="0.25">
      <c r="B163" s="87" t="s">
        <v>89</v>
      </c>
      <c r="C163" s="106">
        <v>500</v>
      </c>
      <c r="D163" s="106">
        <v>3000</v>
      </c>
      <c r="E163" s="106">
        <v>2344.52</v>
      </c>
      <c r="F163" s="106">
        <v>78.150000000000006</v>
      </c>
    </row>
    <row r="164" spans="2:6" ht="22" customHeight="1" x14ac:dyDescent="0.25">
      <c r="B164" s="87" t="s">
        <v>90</v>
      </c>
      <c r="C164" s="106">
        <v>226900</v>
      </c>
      <c r="D164" s="106">
        <v>60000</v>
      </c>
      <c r="E164" s="106">
        <v>31324.2</v>
      </c>
      <c r="F164" s="106">
        <v>52.21</v>
      </c>
    </row>
    <row r="165" spans="2:6" ht="22" customHeight="1" x14ac:dyDescent="0.25">
      <c r="B165" s="87" t="s">
        <v>92</v>
      </c>
      <c r="C165" s="106">
        <v>600</v>
      </c>
      <c r="D165" s="106">
        <v>600</v>
      </c>
      <c r="E165" s="106">
        <v>0</v>
      </c>
      <c r="F165" s="106">
        <v>0</v>
      </c>
    </row>
    <row r="166" spans="2:6" ht="22" customHeight="1" x14ac:dyDescent="0.25">
      <c r="B166" s="87" t="s">
        <v>93</v>
      </c>
      <c r="C166" s="106">
        <v>1000</v>
      </c>
      <c r="D166" s="106">
        <v>1000</v>
      </c>
      <c r="E166" s="106">
        <v>162.49</v>
      </c>
      <c r="F166" s="106">
        <v>16.25</v>
      </c>
    </row>
    <row r="167" spans="2:6" ht="22" customHeight="1" x14ac:dyDescent="0.25">
      <c r="B167" s="87" t="s">
        <v>94</v>
      </c>
      <c r="C167" s="106">
        <v>1000</v>
      </c>
      <c r="D167" s="106">
        <v>1000</v>
      </c>
      <c r="E167" s="106">
        <v>0</v>
      </c>
      <c r="F167" s="106">
        <v>0</v>
      </c>
    </row>
    <row r="168" spans="2:6" ht="22" customHeight="1" x14ac:dyDescent="0.25">
      <c r="B168" s="87" t="s">
        <v>95</v>
      </c>
      <c r="C168" s="106">
        <v>24793</v>
      </c>
      <c r="D168" s="106">
        <v>25650</v>
      </c>
      <c r="E168" s="106">
        <v>14611.15</v>
      </c>
      <c r="F168" s="106">
        <v>56.96</v>
      </c>
    </row>
    <row r="169" spans="2:6" ht="22" customHeight="1" x14ac:dyDescent="0.25">
      <c r="B169" s="87" t="s">
        <v>96</v>
      </c>
      <c r="C169" s="106">
        <v>600</v>
      </c>
      <c r="D169" s="106">
        <v>1000</v>
      </c>
      <c r="E169" s="106">
        <v>0</v>
      </c>
      <c r="F169" s="106">
        <v>0</v>
      </c>
    </row>
    <row r="170" spans="2:6" ht="22" customHeight="1" x14ac:dyDescent="0.25">
      <c r="B170" s="87" t="s">
        <v>97</v>
      </c>
      <c r="C170" s="106">
        <v>5543</v>
      </c>
      <c r="D170" s="106">
        <v>1000</v>
      </c>
      <c r="E170" s="106">
        <v>650</v>
      </c>
      <c r="F170" s="106">
        <v>65</v>
      </c>
    </row>
    <row r="171" spans="2:6" ht="22" customHeight="1" x14ac:dyDescent="0.25">
      <c r="B171" s="87" t="s">
        <v>98</v>
      </c>
      <c r="C171" s="106">
        <v>100</v>
      </c>
      <c r="D171" s="106">
        <v>100</v>
      </c>
      <c r="E171" s="106">
        <v>0</v>
      </c>
      <c r="F171" s="106">
        <v>0</v>
      </c>
    </row>
    <row r="172" spans="2:6" ht="22" customHeight="1" x14ac:dyDescent="0.25">
      <c r="B172" s="87" t="s">
        <v>100</v>
      </c>
      <c r="C172" s="106">
        <v>500</v>
      </c>
      <c r="D172" s="106">
        <v>1000</v>
      </c>
      <c r="E172" s="106">
        <v>0</v>
      </c>
      <c r="F172" s="106">
        <v>0</v>
      </c>
    </row>
    <row r="173" spans="2:6" ht="22" customHeight="1" x14ac:dyDescent="0.25">
      <c r="B173" s="87" t="s">
        <v>101</v>
      </c>
      <c r="C173" s="106">
        <v>750</v>
      </c>
      <c r="D173" s="106">
        <v>750</v>
      </c>
      <c r="E173" s="106">
        <v>408.05</v>
      </c>
      <c r="F173" s="106">
        <v>54.41</v>
      </c>
    </row>
    <row r="174" spans="2:6" ht="22" customHeight="1" x14ac:dyDescent="0.25">
      <c r="B174" s="87" t="s">
        <v>102</v>
      </c>
      <c r="C174" s="106">
        <v>7500</v>
      </c>
      <c r="D174" s="106">
        <v>12000</v>
      </c>
      <c r="E174" s="106">
        <v>8034.07</v>
      </c>
      <c r="F174" s="106">
        <v>66.95</v>
      </c>
    </row>
    <row r="175" spans="2:6" ht="22" customHeight="1" x14ac:dyDescent="0.25">
      <c r="B175" s="87" t="s">
        <v>103</v>
      </c>
      <c r="C175" s="106">
        <v>1000</v>
      </c>
      <c r="D175" s="106">
        <v>1000</v>
      </c>
      <c r="E175" s="106">
        <v>0</v>
      </c>
      <c r="F175" s="106">
        <v>0</v>
      </c>
    </row>
    <row r="176" spans="2:6" ht="22" customHeight="1" x14ac:dyDescent="0.25">
      <c r="B176" s="87" t="s">
        <v>104</v>
      </c>
      <c r="C176" s="106">
        <v>8800</v>
      </c>
      <c r="D176" s="106">
        <v>8800</v>
      </c>
      <c r="E176" s="106">
        <v>5519.03</v>
      </c>
      <c r="F176" s="106">
        <v>62.72</v>
      </c>
    </row>
    <row r="177" spans="2:6" ht="22" customHeight="1" x14ac:dyDescent="0.25">
      <c r="B177" s="87" t="s">
        <v>105</v>
      </c>
      <c r="C177" s="106">
        <v>8000</v>
      </c>
      <c r="D177" s="106">
        <v>12000</v>
      </c>
      <c r="E177" s="106">
        <v>10566.15</v>
      </c>
      <c r="F177" s="106">
        <v>88.05</v>
      </c>
    </row>
    <row r="178" spans="2:6" ht="22" customHeight="1" x14ac:dyDescent="0.25">
      <c r="B178" s="87" t="s">
        <v>106</v>
      </c>
      <c r="C178" s="106">
        <v>8000</v>
      </c>
      <c r="D178" s="106">
        <v>12000</v>
      </c>
      <c r="E178" s="106">
        <v>10566.15</v>
      </c>
      <c r="F178" s="106">
        <v>88.05</v>
      </c>
    </row>
    <row r="179" spans="2:6" ht="22" customHeight="1" x14ac:dyDescent="0.25">
      <c r="B179" s="87" t="s">
        <v>107</v>
      </c>
      <c r="C179" s="106">
        <v>5645</v>
      </c>
      <c r="D179" s="106">
        <v>5700</v>
      </c>
      <c r="E179" s="106">
        <v>918</v>
      </c>
      <c r="F179" s="106">
        <v>16.11</v>
      </c>
    </row>
    <row r="180" spans="2:6" ht="22" customHeight="1" x14ac:dyDescent="0.25">
      <c r="B180" s="87" t="s">
        <v>109</v>
      </c>
      <c r="C180" s="106">
        <v>600</v>
      </c>
      <c r="D180" s="106">
        <v>600</v>
      </c>
      <c r="E180" s="106">
        <v>108</v>
      </c>
      <c r="F180" s="106">
        <v>18</v>
      </c>
    </row>
    <row r="181" spans="2:6" ht="22" customHeight="1" x14ac:dyDescent="0.25">
      <c r="B181" s="87" t="s">
        <v>110</v>
      </c>
      <c r="C181" s="106">
        <v>1000</v>
      </c>
      <c r="D181" s="106">
        <v>1000</v>
      </c>
      <c r="E181" s="106">
        <v>720</v>
      </c>
      <c r="F181" s="106">
        <v>72</v>
      </c>
    </row>
    <row r="182" spans="2:6" ht="22" customHeight="1" x14ac:dyDescent="0.25">
      <c r="B182" s="87" t="s">
        <v>111</v>
      </c>
      <c r="C182" s="106">
        <v>45</v>
      </c>
      <c r="D182" s="106">
        <v>100</v>
      </c>
      <c r="E182" s="106">
        <v>0</v>
      </c>
      <c r="F182" s="106">
        <v>0</v>
      </c>
    </row>
    <row r="183" spans="2:6" ht="22" customHeight="1" x14ac:dyDescent="0.25">
      <c r="B183" s="87" t="s">
        <v>113</v>
      </c>
      <c r="C183" s="106">
        <v>4000</v>
      </c>
      <c r="D183" s="106">
        <v>4000</v>
      </c>
      <c r="E183" s="106">
        <v>90</v>
      </c>
      <c r="F183" s="106">
        <v>2.25</v>
      </c>
    </row>
    <row r="184" spans="2:6" ht="22" customHeight="1" x14ac:dyDescent="0.25">
      <c r="B184" s="87" t="s">
        <v>114</v>
      </c>
      <c r="C184" s="106">
        <v>67</v>
      </c>
      <c r="D184" s="106">
        <v>60</v>
      </c>
      <c r="E184" s="106"/>
      <c r="F184" s="106"/>
    </row>
    <row r="185" spans="2:6" ht="22" customHeight="1" x14ac:dyDescent="0.25">
      <c r="B185" s="87" t="s">
        <v>115</v>
      </c>
      <c r="C185" s="106">
        <v>67</v>
      </c>
      <c r="D185" s="106">
        <v>60</v>
      </c>
      <c r="E185" s="106">
        <v>0</v>
      </c>
      <c r="F185" s="106">
        <v>0</v>
      </c>
    </row>
    <row r="186" spans="2:6" ht="22" customHeight="1" x14ac:dyDescent="0.25">
      <c r="B186" s="87" t="s">
        <v>116</v>
      </c>
      <c r="C186" s="106">
        <v>37</v>
      </c>
      <c r="D186" s="106">
        <v>30</v>
      </c>
      <c r="E186" s="106">
        <v>0</v>
      </c>
      <c r="F186" s="106">
        <v>0</v>
      </c>
    </row>
    <row r="187" spans="2:6" ht="25" x14ac:dyDescent="0.25">
      <c r="B187" s="88" t="s">
        <v>117</v>
      </c>
      <c r="C187" s="106">
        <v>15</v>
      </c>
      <c r="D187" s="106">
        <v>15</v>
      </c>
      <c r="E187" s="106">
        <v>0</v>
      </c>
      <c r="F187" s="106">
        <v>0</v>
      </c>
    </row>
    <row r="188" spans="2:6" ht="22" customHeight="1" x14ac:dyDescent="0.25">
      <c r="B188" s="87" t="s">
        <v>118</v>
      </c>
      <c r="C188" s="106">
        <v>15</v>
      </c>
      <c r="D188" s="106">
        <v>15</v>
      </c>
      <c r="E188" s="106">
        <v>0</v>
      </c>
      <c r="F188" s="106">
        <v>0</v>
      </c>
    </row>
    <row r="189" spans="2:6" s="113" customFormat="1" ht="22" customHeight="1" x14ac:dyDescent="0.3">
      <c r="B189" s="90" t="s">
        <v>230</v>
      </c>
      <c r="C189" s="112">
        <v>12500</v>
      </c>
      <c r="D189" s="112">
        <v>14300</v>
      </c>
      <c r="E189" s="112">
        <v>5227.3999999999996</v>
      </c>
      <c r="F189" s="112">
        <v>36.56</v>
      </c>
    </row>
    <row r="190" spans="2:6" s="113" customFormat="1" ht="22" customHeight="1" x14ac:dyDescent="0.3">
      <c r="B190" s="90" t="s">
        <v>231</v>
      </c>
      <c r="C190" s="112">
        <v>12500</v>
      </c>
      <c r="D190" s="112">
        <v>14300</v>
      </c>
      <c r="E190" s="112">
        <v>5227.3999999999996</v>
      </c>
      <c r="F190" s="112">
        <v>36.56</v>
      </c>
    </row>
    <row r="191" spans="2:6" ht="22" customHeight="1" x14ac:dyDescent="0.25">
      <c r="B191" s="87" t="s">
        <v>73</v>
      </c>
      <c r="C191" s="106">
        <v>12500</v>
      </c>
      <c r="D191" s="106">
        <v>14300</v>
      </c>
      <c r="E191" s="106">
        <v>5227.3999999999996</v>
      </c>
      <c r="F191" s="106">
        <v>36.56</v>
      </c>
    </row>
    <row r="192" spans="2:6" ht="22" customHeight="1" x14ac:dyDescent="0.25">
      <c r="B192" s="87" t="s">
        <v>74</v>
      </c>
      <c r="C192" s="106">
        <v>1500</v>
      </c>
      <c r="D192" s="106">
        <v>1500</v>
      </c>
      <c r="E192" s="106"/>
      <c r="F192" s="106"/>
    </row>
    <row r="193" spans="2:6" ht="22" customHeight="1" x14ac:dyDescent="0.25">
      <c r="B193" s="87" t="s">
        <v>79</v>
      </c>
      <c r="C193" s="106">
        <v>1500</v>
      </c>
      <c r="D193" s="106">
        <v>1500</v>
      </c>
      <c r="E193" s="106">
        <v>0</v>
      </c>
      <c r="F193" s="106">
        <v>0</v>
      </c>
    </row>
    <row r="194" spans="2:6" ht="22" customHeight="1" x14ac:dyDescent="0.25">
      <c r="B194" s="87" t="s">
        <v>80</v>
      </c>
      <c r="C194" s="106">
        <v>1500</v>
      </c>
      <c r="D194" s="106">
        <v>1500</v>
      </c>
      <c r="E194" s="106">
        <v>0</v>
      </c>
      <c r="F194" s="106">
        <v>0</v>
      </c>
    </row>
    <row r="195" spans="2:6" ht="22" customHeight="1" x14ac:dyDescent="0.25">
      <c r="B195" s="87" t="s">
        <v>83</v>
      </c>
      <c r="C195" s="106">
        <v>11000</v>
      </c>
      <c r="D195" s="106">
        <v>12800</v>
      </c>
      <c r="E195" s="106">
        <v>4507.3999999999996</v>
      </c>
      <c r="F195" s="106">
        <v>35.21</v>
      </c>
    </row>
    <row r="196" spans="2:6" ht="22" customHeight="1" x14ac:dyDescent="0.25">
      <c r="B196" s="87" t="s">
        <v>84</v>
      </c>
      <c r="C196" s="106">
        <v>0</v>
      </c>
      <c r="D196" s="106">
        <v>0</v>
      </c>
      <c r="E196" s="106">
        <v>67</v>
      </c>
      <c r="F196" s="106">
        <v>0</v>
      </c>
    </row>
    <row r="197" spans="2:6" ht="22" customHeight="1" x14ac:dyDescent="0.25">
      <c r="B197" s="87" t="s">
        <v>85</v>
      </c>
      <c r="C197" s="106">
        <v>0</v>
      </c>
      <c r="D197" s="106">
        <v>0</v>
      </c>
      <c r="E197" s="106">
        <v>67</v>
      </c>
      <c r="F197" s="106">
        <v>0</v>
      </c>
    </row>
    <row r="198" spans="2:6" ht="22" customHeight="1" x14ac:dyDescent="0.25">
      <c r="B198" s="87" t="s">
        <v>88</v>
      </c>
      <c r="C198" s="106">
        <v>2000</v>
      </c>
      <c r="D198" s="106">
        <v>1700</v>
      </c>
      <c r="E198" s="106">
        <v>622.4</v>
      </c>
      <c r="F198" s="106">
        <v>36.61</v>
      </c>
    </row>
    <row r="199" spans="2:6" ht="22" customHeight="1" x14ac:dyDescent="0.25">
      <c r="B199" s="87" t="s">
        <v>89</v>
      </c>
      <c r="C199" s="106">
        <v>1000</v>
      </c>
      <c r="D199" s="106">
        <v>700</v>
      </c>
      <c r="E199" s="106">
        <v>191.72</v>
      </c>
      <c r="F199" s="106">
        <v>27.39</v>
      </c>
    </row>
    <row r="200" spans="2:6" ht="22" customHeight="1" x14ac:dyDescent="0.25">
      <c r="B200" s="87" t="s">
        <v>90</v>
      </c>
      <c r="C200" s="106">
        <v>1000</v>
      </c>
      <c r="D200" s="106">
        <v>1000</v>
      </c>
      <c r="E200" s="106">
        <v>430.68</v>
      </c>
      <c r="F200" s="106">
        <v>43.07</v>
      </c>
    </row>
    <row r="201" spans="2:6" ht="22" customHeight="1" x14ac:dyDescent="0.25">
      <c r="B201" s="87" t="s">
        <v>95</v>
      </c>
      <c r="C201" s="106">
        <v>2500</v>
      </c>
      <c r="D201" s="106">
        <v>4600</v>
      </c>
      <c r="E201" s="106">
        <v>2500</v>
      </c>
      <c r="F201" s="106">
        <v>54.35</v>
      </c>
    </row>
    <row r="202" spans="2:6" ht="22" customHeight="1" x14ac:dyDescent="0.25">
      <c r="B202" s="87" t="s">
        <v>102</v>
      </c>
      <c r="C202" s="106">
        <v>2000</v>
      </c>
      <c r="D202" s="106">
        <v>2600</v>
      </c>
      <c r="E202" s="106">
        <v>0</v>
      </c>
      <c r="F202" s="106">
        <v>0</v>
      </c>
    </row>
    <row r="203" spans="2:6" ht="22" customHeight="1" x14ac:dyDescent="0.25">
      <c r="B203" s="87" t="s">
        <v>104</v>
      </c>
      <c r="C203" s="106">
        <v>500</v>
      </c>
      <c r="D203" s="106">
        <v>2000</v>
      </c>
      <c r="E203" s="106">
        <v>2500</v>
      </c>
      <c r="F203" s="106">
        <v>125</v>
      </c>
    </row>
    <row r="204" spans="2:6" ht="22" customHeight="1" x14ac:dyDescent="0.25">
      <c r="B204" s="87" t="s">
        <v>105</v>
      </c>
      <c r="C204" s="106">
        <v>5500</v>
      </c>
      <c r="D204" s="106">
        <v>5500</v>
      </c>
      <c r="E204" s="106">
        <v>1318</v>
      </c>
      <c r="F204" s="106">
        <v>23.96</v>
      </c>
    </row>
    <row r="205" spans="2:6" ht="22" customHeight="1" x14ac:dyDescent="0.25">
      <c r="B205" s="87" t="s">
        <v>106</v>
      </c>
      <c r="C205" s="106">
        <v>5500</v>
      </c>
      <c r="D205" s="106">
        <v>5500</v>
      </c>
      <c r="E205" s="106">
        <v>1318</v>
      </c>
      <c r="F205" s="106">
        <v>23.96</v>
      </c>
    </row>
    <row r="206" spans="2:6" ht="22" customHeight="1" x14ac:dyDescent="0.25">
      <c r="B206" s="87" t="s">
        <v>107</v>
      </c>
      <c r="C206" s="106">
        <v>1000</v>
      </c>
      <c r="D206" s="106">
        <v>1000</v>
      </c>
      <c r="E206" s="106">
        <v>0</v>
      </c>
      <c r="F206" s="106">
        <v>0</v>
      </c>
    </row>
    <row r="207" spans="2:6" ht="22" customHeight="1" x14ac:dyDescent="0.25">
      <c r="B207" s="87" t="s">
        <v>113</v>
      </c>
      <c r="C207" s="106">
        <v>1000</v>
      </c>
      <c r="D207" s="106">
        <v>1000</v>
      </c>
      <c r="E207" s="106">
        <v>0</v>
      </c>
      <c r="F207" s="106">
        <v>0</v>
      </c>
    </row>
    <row r="208" spans="2:6" ht="22" customHeight="1" x14ac:dyDescent="0.25">
      <c r="B208" s="87" t="s">
        <v>122</v>
      </c>
      <c r="C208" s="106"/>
      <c r="D208" s="106"/>
      <c r="E208" s="106">
        <v>720</v>
      </c>
      <c r="F208" s="106"/>
    </row>
    <row r="209" spans="2:6" ht="22" customHeight="1" x14ac:dyDescent="0.25">
      <c r="B209" s="87" t="s">
        <v>123</v>
      </c>
      <c r="C209" s="106">
        <v>0</v>
      </c>
      <c r="D209" s="106">
        <v>0</v>
      </c>
      <c r="E209" s="106">
        <v>720</v>
      </c>
      <c r="F209" s="106">
        <v>0</v>
      </c>
    </row>
    <row r="210" spans="2:6" ht="22" customHeight="1" x14ac:dyDescent="0.25">
      <c r="B210" s="87" t="s">
        <v>124</v>
      </c>
      <c r="C210" s="106">
        <v>0</v>
      </c>
      <c r="D210" s="106">
        <v>0</v>
      </c>
      <c r="E210" s="106">
        <v>720</v>
      </c>
      <c r="F210" s="106">
        <v>0</v>
      </c>
    </row>
    <row r="211" spans="2:6" s="113" customFormat="1" ht="22" customHeight="1" x14ac:dyDescent="0.3">
      <c r="B211" s="90" t="s">
        <v>232</v>
      </c>
      <c r="C211" s="112">
        <v>1050</v>
      </c>
      <c r="D211" s="112">
        <v>1050</v>
      </c>
      <c r="E211" s="112">
        <v>250</v>
      </c>
      <c r="F211" s="112">
        <v>23.81</v>
      </c>
    </row>
    <row r="212" spans="2:6" s="113" customFormat="1" ht="22" customHeight="1" x14ac:dyDescent="0.3">
      <c r="B212" s="90" t="s">
        <v>233</v>
      </c>
      <c r="C212" s="112">
        <v>1050</v>
      </c>
      <c r="D212" s="112">
        <v>1050</v>
      </c>
      <c r="E212" s="112">
        <v>250</v>
      </c>
      <c r="F212" s="112">
        <v>23.81</v>
      </c>
    </row>
    <row r="213" spans="2:6" ht="22" customHeight="1" x14ac:dyDescent="0.25">
      <c r="B213" s="87" t="s">
        <v>73</v>
      </c>
      <c r="C213" s="106">
        <v>1050</v>
      </c>
      <c r="D213" s="106">
        <v>1050</v>
      </c>
      <c r="E213" s="106">
        <v>250</v>
      </c>
      <c r="F213" s="106">
        <v>23.81</v>
      </c>
    </row>
    <row r="214" spans="2:6" ht="22" customHeight="1" x14ac:dyDescent="0.25">
      <c r="B214" s="87" t="s">
        <v>83</v>
      </c>
      <c r="C214" s="106">
        <v>1050</v>
      </c>
      <c r="D214" s="106">
        <v>1050</v>
      </c>
      <c r="E214" s="106">
        <v>250</v>
      </c>
      <c r="F214" s="106">
        <v>23.81</v>
      </c>
    </row>
    <row r="215" spans="2:6" ht="22" customHeight="1" x14ac:dyDescent="0.25">
      <c r="B215" s="87" t="s">
        <v>84</v>
      </c>
      <c r="C215" s="106">
        <v>300</v>
      </c>
      <c r="D215" s="106">
        <v>300</v>
      </c>
      <c r="E215" s="106">
        <v>250</v>
      </c>
      <c r="F215" s="106">
        <v>83.33</v>
      </c>
    </row>
    <row r="216" spans="2:6" ht="22" customHeight="1" x14ac:dyDescent="0.25">
      <c r="B216" s="87" t="s">
        <v>85</v>
      </c>
      <c r="C216" s="106">
        <v>300</v>
      </c>
      <c r="D216" s="106">
        <v>300</v>
      </c>
      <c r="E216" s="106">
        <v>250</v>
      </c>
      <c r="F216" s="106">
        <v>83.33</v>
      </c>
    </row>
    <row r="217" spans="2:6" ht="22" customHeight="1" x14ac:dyDescent="0.25">
      <c r="B217" s="87" t="s">
        <v>88</v>
      </c>
      <c r="C217" s="106">
        <v>500</v>
      </c>
      <c r="D217" s="106">
        <v>500</v>
      </c>
      <c r="E217" s="106">
        <v>0</v>
      </c>
      <c r="F217" s="106">
        <v>0</v>
      </c>
    </row>
    <row r="218" spans="2:6" ht="22" customHeight="1" x14ac:dyDescent="0.25">
      <c r="B218" s="87" t="s">
        <v>89</v>
      </c>
      <c r="C218" s="106">
        <v>250</v>
      </c>
      <c r="D218" s="106">
        <v>250</v>
      </c>
      <c r="E218" s="106">
        <v>0</v>
      </c>
      <c r="F218" s="106">
        <v>0</v>
      </c>
    </row>
    <row r="219" spans="2:6" ht="22" customHeight="1" x14ac:dyDescent="0.25">
      <c r="B219" s="87" t="s">
        <v>92</v>
      </c>
      <c r="C219" s="106">
        <v>250</v>
      </c>
      <c r="D219" s="106">
        <v>250</v>
      </c>
      <c r="E219" s="106">
        <v>0</v>
      </c>
      <c r="F219" s="106">
        <v>0</v>
      </c>
    </row>
    <row r="220" spans="2:6" ht="22" customHeight="1" x14ac:dyDescent="0.25">
      <c r="B220" s="87" t="s">
        <v>95</v>
      </c>
      <c r="C220" s="106">
        <v>250</v>
      </c>
      <c r="D220" s="106">
        <v>250</v>
      </c>
      <c r="E220" s="106">
        <v>0</v>
      </c>
      <c r="F220" s="106">
        <v>0</v>
      </c>
    </row>
    <row r="221" spans="2:6" ht="22" customHeight="1" x14ac:dyDescent="0.25">
      <c r="B221" s="87" t="s">
        <v>104</v>
      </c>
      <c r="C221" s="106">
        <v>250</v>
      </c>
      <c r="D221" s="106">
        <v>250</v>
      </c>
      <c r="E221" s="106">
        <v>0</v>
      </c>
      <c r="F221" s="106">
        <v>0</v>
      </c>
    </row>
    <row r="222" spans="2:6" ht="22" customHeight="1" x14ac:dyDescent="0.25">
      <c r="B222" s="87" t="s">
        <v>107</v>
      </c>
      <c r="C222" s="106">
        <v>0</v>
      </c>
      <c r="D222" s="106">
        <v>0</v>
      </c>
      <c r="E222" s="106">
        <v>0</v>
      </c>
      <c r="F222" s="106">
        <v>0</v>
      </c>
    </row>
    <row r="223" spans="2:6" ht="22" customHeight="1" x14ac:dyDescent="0.25">
      <c r="B223" s="87" t="s">
        <v>113</v>
      </c>
      <c r="C223" s="106">
        <v>0</v>
      </c>
      <c r="D223" s="106">
        <v>0</v>
      </c>
      <c r="E223" s="106">
        <v>0</v>
      </c>
      <c r="F223" s="106">
        <v>0</v>
      </c>
    </row>
    <row r="224" spans="2:6" s="113" customFormat="1" ht="39" x14ac:dyDescent="0.3">
      <c r="B224" s="96" t="s">
        <v>234</v>
      </c>
      <c r="C224" s="112">
        <v>150</v>
      </c>
      <c r="D224" s="112">
        <v>150</v>
      </c>
      <c r="E224" s="112"/>
      <c r="F224" s="112"/>
    </row>
    <row r="225" spans="2:6" s="113" customFormat="1" ht="26" x14ac:dyDescent="0.3">
      <c r="B225" s="96" t="s">
        <v>235</v>
      </c>
      <c r="C225" s="112">
        <v>150</v>
      </c>
      <c r="D225" s="112">
        <v>150</v>
      </c>
      <c r="E225" s="112"/>
      <c r="F225" s="112"/>
    </row>
    <row r="226" spans="2:6" ht="22" customHeight="1" x14ac:dyDescent="0.25">
      <c r="B226" s="87" t="s">
        <v>73</v>
      </c>
      <c r="C226" s="106">
        <v>150</v>
      </c>
      <c r="D226" s="106">
        <v>150</v>
      </c>
      <c r="E226" s="106"/>
      <c r="F226" s="106"/>
    </row>
    <row r="227" spans="2:6" ht="22" customHeight="1" x14ac:dyDescent="0.25">
      <c r="B227" s="87" t="s">
        <v>83</v>
      </c>
      <c r="C227" s="106">
        <v>150</v>
      </c>
      <c r="D227" s="106">
        <v>150</v>
      </c>
      <c r="E227" s="106"/>
      <c r="F227" s="106"/>
    </row>
    <row r="228" spans="2:6" ht="22" customHeight="1" x14ac:dyDescent="0.25">
      <c r="B228" s="87" t="s">
        <v>88</v>
      </c>
      <c r="C228" s="106">
        <v>150</v>
      </c>
      <c r="D228" s="106">
        <v>150</v>
      </c>
      <c r="E228" s="106">
        <v>0</v>
      </c>
      <c r="F228" s="106">
        <v>0</v>
      </c>
    </row>
    <row r="229" spans="2:6" ht="22" customHeight="1" x14ac:dyDescent="0.25">
      <c r="B229" s="87" t="s">
        <v>92</v>
      </c>
      <c r="C229" s="106">
        <v>150</v>
      </c>
      <c r="D229" s="106">
        <v>150</v>
      </c>
      <c r="E229" s="106">
        <v>0</v>
      </c>
      <c r="F229" s="106">
        <v>0</v>
      </c>
    </row>
    <row r="230" spans="2:6" s="113" customFormat="1" ht="22" customHeight="1" x14ac:dyDescent="0.3">
      <c r="B230" s="90" t="s">
        <v>236</v>
      </c>
      <c r="C230" s="112"/>
      <c r="D230" s="112">
        <v>6728</v>
      </c>
      <c r="E230" s="112">
        <v>4464.0600000000004</v>
      </c>
      <c r="F230" s="112">
        <v>66.349999999999994</v>
      </c>
    </row>
    <row r="231" spans="2:6" s="113" customFormat="1" ht="22" customHeight="1" x14ac:dyDescent="0.3">
      <c r="B231" s="90" t="s">
        <v>237</v>
      </c>
      <c r="C231" s="112"/>
      <c r="D231" s="112">
        <v>815</v>
      </c>
      <c r="E231" s="112">
        <v>630</v>
      </c>
      <c r="F231" s="112">
        <v>77.3</v>
      </c>
    </row>
    <row r="232" spans="2:6" ht="22" customHeight="1" x14ac:dyDescent="0.25">
      <c r="B232" s="87" t="s">
        <v>73</v>
      </c>
      <c r="C232" s="106"/>
      <c r="D232" s="106">
        <v>815</v>
      </c>
      <c r="E232" s="106">
        <v>630</v>
      </c>
      <c r="F232" s="106">
        <v>77.3</v>
      </c>
    </row>
    <row r="233" spans="2:6" ht="22" customHeight="1" x14ac:dyDescent="0.25">
      <c r="B233" s="87" t="s">
        <v>83</v>
      </c>
      <c r="C233" s="106"/>
      <c r="D233" s="106">
        <v>815</v>
      </c>
      <c r="E233" s="106">
        <v>630</v>
      </c>
      <c r="F233" s="106">
        <v>77.3</v>
      </c>
    </row>
    <row r="234" spans="2:6" ht="22" customHeight="1" x14ac:dyDescent="0.25">
      <c r="B234" s="87" t="s">
        <v>95</v>
      </c>
      <c r="C234" s="106">
        <v>0</v>
      </c>
      <c r="D234" s="106">
        <v>630</v>
      </c>
      <c r="E234" s="106">
        <v>630</v>
      </c>
      <c r="F234" s="106">
        <v>100</v>
      </c>
    </row>
    <row r="235" spans="2:6" ht="22" customHeight="1" x14ac:dyDescent="0.25">
      <c r="B235" s="87" t="s">
        <v>102</v>
      </c>
      <c r="C235" s="106">
        <v>0</v>
      </c>
      <c r="D235" s="106">
        <v>430</v>
      </c>
      <c r="E235" s="106">
        <v>430</v>
      </c>
      <c r="F235" s="106">
        <v>100</v>
      </c>
    </row>
    <row r="236" spans="2:6" ht="22" customHeight="1" x14ac:dyDescent="0.25">
      <c r="B236" s="87" t="s">
        <v>104</v>
      </c>
      <c r="C236" s="106">
        <v>0</v>
      </c>
      <c r="D236" s="106">
        <v>200</v>
      </c>
      <c r="E236" s="106">
        <v>200</v>
      </c>
      <c r="F236" s="106">
        <v>100</v>
      </c>
    </row>
    <row r="237" spans="2:6" ht="22" customHeight="1" x14ac:dyDescent="0.25">
      <c r="B237" s="87" t="s">
        <v>105</v>
      </c>
      <c r="C237" s="106">
        <v>0</v>
      </c>
      <c r="D237" s="106">
        <v>185</v>
      </c>
      <c r="E237" s="106">
        <v>0</v>
      </c>
      <c r="F237" s="106">
        <v>0</v>
      </c>
    </row>
    <row r="238" spans="2:6" ht="22" customHeight="1" x14ac:dyDescent="0.25">
      <c r="B238" s="87" t="s">
        <v>106</v>
      </c>
      <c r="C238" s="106">
        <v>0</v>
      </c>
      <c r="D238" s="106">
        <v>185</v>
      </c>
      <c r="E238" s="106">
        <v>0</v>
      </c>
      <c r="F238" s="106">
        <v>0</v>
      </c>
    </row>
    <row r="239" spans="2:6" s="113" customFormat="1" ht="22" customHeight="1" x14ac:dyDescent="0.3">
      <c r="B239" s="90" t="s">
        <v>238</v>
      </c>
      <c r="C239" s="112"/>
      <c r="D239" s="112">
        <v>1516</v>
      </c>
      <c r="E239" s="112">
        <v>1515.26</v>
      </c>
      <c r="F239" s="112">
        <v>99.95</v>
      </c>
    </row>
    <row r="240" spans="2:6" ht="22" customHeight="1" x14ac:dyDescent="0.25">
      <c r="B240" s="87" t="s">
        <v>73</v>
      </c>
      <c r="C240" s="106"/>
      <c r="D240" s="106">
        <v>1516</v>
      </c>
      <c r="E240" s="106">
        <v>1515.26</v>
      </c>
      <c r="F240" s="106">
        <v>99.95</v>
      </c>
    </row>
    <row r="241" spans="2:6" ht="22" customHeight="1" x14ac:dyDescent="0.25">
      <c r="B241" s="87" t="s">
        <v>83</v>
      </c>
      <c r="C241" s="106"/>
      <c r="D241" s="106">
        <v>1516</v>
      </c>
      <c r="E241" s="106">
        <v>1515.26</v>
      </c>
      <c r="F241" s="106">
        <v>99.95</v>
      </c>
    </row>
    <row r="242" spans="2:6" ht="22" customHeight="1" x14ac:dyDescent="0.25">
      <c r="B242" s="87" t="s">
        <v>88</v>
      </c>
      <c r="C242" s="106">
        <v>0</v>
      </c>
      <c r="D242" s="106">
        <v>1516</v>
      </c>
      <c r="E242" s="106">
        <v>1515.26</v>
      </c>
      <c r="F242" s="106">
        <v>99.95</v>
      </c>
    </row>
    <row r="243" spans="2:6" ht="22" customHeight="1" x14ac:dyDescent="0.25">
      <c r="B243" s="87" t="s">
        <v>93</v>
      </c>
      <c r="C243" s="106">
        <v>0</v>
      </c>
      <c r="D243" s="106">
        <v>696</v>
      </c>
      <c r="E243" s="106">
        <v>695.21</v>
      </c>
      <c r="F243" s="106">
        <v>99.89</v>
      </c>
    </row>
    <row r="244" spans="2:6" ht="22" customHeight="1" x14ac:dyDescent="0.25">
      <c r="B244" s="87" t="s">
        <v>94</v>
      </c>
      <c r="C244" s="106">
        <v>0</v>
      </c>
      <c r="D244" s="106">
        <v>820</v>
      </c>
      <c r="E244" s="106">
        <v>820.05</v>
      </c>
      <c r="F244" s="106">
        <v>100.01</v>
      </c>
    </row>
    <row r="245" spans="2:6" s="113" customFormat="1" ht="22" customHeight="1" x14ac:dyDescent="0.3">
      <c r="B245" s="90" t="s">
        <v>239</v>
      </c>
      <c r="C245" s="112"/>
      <c r="D245" s="112">
        <v>4277</v>
      </c>
      <c r="E245" s="112">
        <v>2200.04</v>
      </c>
      <c r="F245" s="112">
        <v>51.44</v>
      </c>
    </row>
    <row r="246" spans="2:6" ht="22" customHeight="1" x14ac:dyDescent="0.25">
      <c r="B246" s="87" t="s">
        <v>73</v>
      </c>
      <c r="C246" s="106"/>
      <c r="D246" s="106">
        <v>4277</v>
      </c>
      <c r="E246" s="106">
        <v>2200.04</v>
      </c>
      <c r="F246" s="106">
        <v>51.44</v>
      </c>
    </row>
    <row r="247" spans="2:6" ht="22" customHeight="1" x14ac:dyDescent="0.25">
      <c r="B247" s="87" t="s">
        <v>83</v>
      </c>
      <c r="C247" s="106"/>
      <c r="D247" s="106">
        <v>3524</v>
      </c>
      <c r="E247" s="106">
        <v>1447.19</v>
      </c>
      <c r="F247" s="106">
        <v>41.07</v>
      </c>
    </row>
    <row r="248" spans="2:6" ht="22" customHeight="1" x14ac:dyDescent="0.25">
      <c r="B248" s="87" t="s">
        <v>84</v>
      </c>
      <c r="C248" s="106">
        <v>0</v>
      </c>
      <c r="D248" s="106">
        <v>400</v>
      </c>
      <c r="E248" s="106">
        <v>0</v>
      </c>
      <c r="F248" s="106">
        <v>0</v>
      </c>
    </row>
    <row r="249" spans="2:6" ht="22" customHeight="1" x14ac:dyDescent="0.25">
      <c r="B249" s="87" t="s">
        <v>85</v>
      </c>
      <c r="C249" s="106">
        <v>0</v>
      </c>
      <c r="D249" s="106">
        <v>400</v>
      </c>
      <c r="E249" s="106">
        <v>0</v>
      </c>
      <c r="F249" s="106">
        <v>0</v>
      </c>
    </row>
    <row r="250" spans="2:6" ht="22" customHeight="1" x14ac:dyDescent="0.25">
      <c r="B250" s="87" t="s">
        <v>88</v>
      </c>
      <c r="C250" s="106">
        <v>0</v>
      </c>
      <c r="D250" s="106">
        <v>700</v>
      </c>
      <c r="E250" s="106">
        <v>447.19</v>
      </c>
      <c r="F250" s="106">
        <v>63.88</v>
      </c>
    </row>
    <row r="251" spans="2:6" ht="22" customHeight="1" x14ac:dyDescent="0.25">
      <c r="B251" s="87" t="s">
        <v>89</v>
      </c>
      <c r="C251" s="106">
        <v>0</v>
      </c>
      <c r="D251" s="106">
        <v>700</v>
      </c>
      <c r="E251" s="106">
        <v>447.19</v>
      </c>
      <c r="F251" s="106">
        <v>63.88</v>
      </c>
    </row>
    <row r="252" spans="2:6" ht="22" customHeight="1" x14ac:dyDescent="0.25">
      <c r="B252" s="87" t="s">
        <v>95</v>
      </c>
      <c r="C252" s="106">
        <v>0</v>
      </c>
      <c r="D252" s="106">
        <v>1534</v>
      </c>
      <c r="E252" s="106">
        <v>1000</v>
      </c>
      <c r="F252" s="106">
        <v>65.19</v>
      </c>
    </row>
    <row r="253" spans="2:6" ht="22" customHeight="1" x14ac:dyDescent="0.25">
      <c r="B253" s="87" t="s">
        <v>102</v>
      </c>
      <c r="C253" s="106">
        <v>0</v>
      </c>
      <c r="D253" s="106">
        <v>1534</v>
      </c>
      <c r="E253" s="106">
        <v>1000</v>
      </c>
      <c r="F253" s="106">
        <v>65.19</v>
      </c>
    </row>
    <row r="254" spans="2:6" ht="22" customHeight="1" x14ac:dyDescent="0.25">
      <c r="B254" s="87" t="s">
        <v>105</v>
      </c>
      <c r="C254" s="106">
        <v>0</v>
      </c>
      <c r="D254" s="106">
        <v>690</v>
      </c>
      <c r="E254" s="106">
        <v>0</v>
      </c>
      <c r="F254" s="106">
        <v>0</v>
      </c>
    </row>
    <row r="255" spans="2:6" ht="22" customHeight="1" x14ac:dyDescent="0.25">
      <c r="B255" s="87" t="s">
        <v>106</v>
      </c>
      <c r="C255" s="106">
        <v>0</v>
      </c>
      <c r="D255" s="106">
        <v>690</v>
      </c>
      <c r="E255" s="106">
        <v>0</v>
      </c>
      <c r="F255" s="106">
        <v>0</v>
      </c>
    </row>
    <row r="256" spans="2:6" ht="22" customHeight="1" x14ac:dyDescent="0.25">
      <c r="B256" s="87" t="s">
        <v>107</v>
      </c>
      <c r="C256" s="106">
        <v>0</v>
      </c>
      <c r="D256" s="106">
        <v>200</v>
      </c>
      <c r="E256" s="106">
        <v>0</v>
      </c>
      <c r="F256" s="106">
        <v>0</v>
      </c>
    </row>
    <row r="257" spans="2:6" ht="22" customHeight="1" x14ac:dyDescent="0.25">
      <c r="B257" s="87" t="s">
        <v>113</v>
      </c>
      <c r="C257" s="106">
        <v>0</v>
      </c>
      <c r="D257" s="106">
        <v>200</v>
      </c>
      <c r="E257" s="106">
        <v>0</v>
      </c>
      <c r="F257" s="106">
        <v>0</v>
      </c>
    </row>
    <row r="258" spans="2:6" ht="22" customHeight="1" x14ac:dyDescent="0.25">
      <c r="B258" s="87" t="s">
        <v>122</v>
      </c>
      <c r="C258" s="106"/>
      <c r="D258" s="106">
        <v>753</v>
      </c>
      <c r="E258" s="106">
        <v>752.85</v>
      </c>
      <c r="F258" s="106">
        <v>99.98</v>
      </c>
    </row>
    <row r="259" spans="2:6" ht="22" customHeight="1" x14ac:dyDescent="0.25">
      <c r="B259" s="87" t="s">
        <v>123</v>
      </c>
      <c r="C259" s="106">
        <v>0</v>
      </c>
      <c r="D259" s="106">
        <v>753</v>
      </c>
      <c r="E259" s="106">
        <v>752.85</v>
      </c>
      <c r="F259" s="106">
        <v>99.98</v>
      </c>
    </row>
    <row r="260" spans="2:6" ht="22" customHeight="1" x14ac:dyDescent="0.25">
      <c r="B260" s="87" t="s">
        <v>124</v>
      </c>
      <c r="C260" s="106">
        <v>0</v>
      </c>
      <c r="D260" s="106">
        <v>753</v>
      </c>
      <c r="E260" s="106">
        <v>752.85</v>
      </c>
      <c r="F260" s="106">
        <v>99.98</v>
      </c>
    </row>
    <row r="261" spans="2:6" s="113" customFormat="1" ht="22" customHeight="1" x14ac:dyDescent="0.3">
      <c r="B261" s="90" t="s">
        <v>240</v>
      </c>
      <c r="C261" s="112"/>
      <c r="D261" s="112">
        <v>120</v>
      </c>
      <c r="E261" s="112">
        <v>118.76</v>
      </c>
      <c r="F261" s="112">
        <v>98.97</v>
      </c>
    </row>
    <row r="262" spans="2:6" ht="22" customHeight="1" x14ac:dyDescent="0.25">
      <c r="B262" s="87" t="s">
        <v>73</v>
      </c>
      <c r="C262" s="106"/>
      <c r="D262" s="106">
        <v>120</v>
      </c>
      <c r="E262" s="106">
        <v>118.76</v>
      </c>
      <c r="F262" s="106">
        <v>98.97</v>
      </c>
    </row>
    <row r="263" spans="2:6" ht="22" customHeight="1" x14ac:dyDescent="0.25">
      <c r="B263" s="87" t="s">
        <v>83</v>
      </c>
      <c r="C263" s="106"/>
      <c r="D263" s="106">
        <v>120</v>
      </c>
      <c r="E263" s="106">
        <v>118.76</v>
      </c>
      <c r="F263" s="106">
        <v>98.97</v>
      </c>
    </row>
    <row r="264" spans="2:6" ht="22" customHeight="1" x14ac:dyDescent="0.25">
      <c r="B264" s="87" t="s">
        <v>84</v>
      </c>
      <c r="C264" s="106">
        <v>0</v>
      </c>
      <c r="D264" s="106">
        <v>31</v>
      </c>
      <c r="E264" s="106">
        <v>30.6</v>
      </c>
      <c r="F264" s="106">
        <v>98.71</v>
      </c>
    </row>
    <row r="265" spans="2:6" ht="22" customHeight="1" x14ac:dyDescent="0.25">
      <c r="B265" s="87" t="s">
        <v>85</v>
      </c>
      <c r="C265" s="106">
        <v>0</v>
      </c>
      <c r="D265" s="106">
        <v>31</v>
      </c>
      <c r="E265" s="106">
        <v>30.6</v>
      </c>
      <c r="F265" s="106">
        <v>98.71</v>
      </c>
    </row>
    <row r="266" spans="2:6" ht="22" customHeight="1" x14ac:dyDescent="0.25">
      <c r="B266" s="87" t="s">
        <v>107</v>
      </c>
      <c r="C266" s="106">
        <v>0</v>
      </c>
      <c r="D266" s="106">
        <v>89</v>
      </c>
      <c r="E266" s="106">
        <v>88.16</v>
      </c>
      <c r="F266" s="106">
        <v>99.06</v>
      </c>
    </row>
    <row r="267" spans="2:6" ht="22" customHeight="1" x14ac:dyDescent="0.25">
      <c r="B267" s="87" t="s">
        <v>113</v>
      </c>
      <c r="C267" s="106">
        <v>0</v>
      </c>
      <c r="D267" s="106">
        <v>89</v>
      </c>
      <c r="E267" s="106">
        <v>88.16</v>
      </c>
      <c r="F267" s="106">
        <v>99.06</v>
      </c>
    </row>
    <row r="268" spans="2:6" s="113" customFormat="1" ht="22" customHeight="1" x14ac:dyDescent="0.3">
      <c r="B268" s="90" t="s">
        <v>264</v>
      </c>
      <c r="C268" s="112">
        <v>59609</v>
      </c>
      <c r="D268" s="112">
        <v>59632</v>
      </c>
      <c r="E268" s="112"/>
      <c r="F268" s="112"/>
    </row>
    <row r="269" spans="2:6" s="113" customFormat="1" ht="22" customHeight="1" x14ac:dyDescent="0.3">
      <c r="B269" s="90" t="s">
        <v>223</v>
      </c>
      <c r="C269" s="112">
        <v>19609</v>
      </c>
      <c r="D269" s="112">
        <v>19609</v>
      </c>
      <c r="E269" s="112"/>
      <c r="F269" s="112"/>
    </row>
    <row r="270" spans="2:6" s="113" customFormat="1" ht="22" customHeight="1" x14ac:dyDescent="0.3">
      <c r="B270" s="90" t="s">
        <v>224</v>
      </c>
      <c r="C270" s="112">
        <v>19609</v>
      </c>
      <c r="D270" s="112">
        <v>19609</v>
      </c>
      <c r="E270" s="112"/>
      <c r="F270" s="112"/>
    </row>
    <row r="271" spans="2:6" ht="22" customHeight="1" x14ac:dyDescent="0.25">
      <c r="B271" s="87" t="s">
        <v>73</v>
      </c>
      <c r="C271" s="106">
        <v>19609</v>
      </c>
      <c r="D271" s="106">
        <v>19609</v>
      </c>
      <c r="E271" s="106"/>
      <c r="F271" s="106"/>
    </row>
    <row r="272" spans="2:6" ht="25" x14ac:dyDescent="0.25">
      <c r="B272" s="88" t="s">
        <v>119</v>
      </c>
      <c r="C272" s="106">
        <v>19609</v>
      </c>
      <c r="D272" s="106">
        <v>19609</v>
      </c>
      <c r="E272" s="106"/>
      <c r="F272" s="106"/>
    </row>
    <row r="273" spans="2:6" ht="22" customHeight="1" x14ac:dyDescent="0.25">
      <c r="B273" s="87" t="s">
        <v>120</v>
      </c>
      <c r="C273" s="106">
        <v>19609</v>
      </c>
      <c r="D273" s="106">
        <v>19609</v>
      </c>
      <c r="E273" s="106">
        <v>0</v>
      </c>
      <c r="F273" s="106">
        <v>0</v>
      </c>
    </row>
    <row r="274" spans="2:6" ht="22" customHeight="1" x14ac:dyDescent="0.25">
      <c r="B274" s="87" t="s">
        <v>121</v>
      </c>
      <c r="C274" s="106">
        <v>19609</v>
      </c>
      <c r="D274" s="106">
        <v>19609</v>
      </c>
      <c r="E274" s="106">
        <v>0</v>
      </c>
      <c r="F274" s="106">
        <v>0</v>
      </c>
    </row>
    <row r="275" spans="2:6" s="113" customFormat="1" ht="22" customHeight="1" x14ac:dyDescent="0.3">
      <c r="B275" s="90" t="s">
        <v>230</v>
      </c>
      <c r="C275" s="112">
        <v>40000</v>
      </c>
      <c r="D275" s="112">
        <v>40000</v>
      </c>
      <c r="E275" s="112"/>
      <c r="F275" s="112"/>
    </row>
    <row r="276" spans="2:6" s="113" customFormat="1" ht="22" customHeight="1" x14ac:dyDescent="0.3">
      <c r="B276" s="90" t="s">
        <v>231</v>
      </c>
      <c r="C276" s="112">
        <v>40000</v>
      </c>
      <c r="D276" s="112">
        <v>40000</v>
      </c>
      <c r="E276" s="112"/>
      <c r="F276" s="112"/>
    </row>
    <row r="277" spans="2:6" ht="22" customHeight="1" x14ac:dyDescent="0.25">
      <c r="B277" s="87" t="s">
        <v>73</v>
      </c>
      <c r="C277" s="106">
        <v>20000</v>
      </c>
      <c r="D277" s="106">
        <v>20000</v>
      </c>
      <c r="E277" s="106"/>
      <c r="F277" s="106"/>
    </row>
    <row r="278" spans="2:6" ht="25" x14ac:dyDescent="0.25">
      <c r="B278" s="88" t="s">
        <v>119</v>
      </c>
      <c r="C278" s="106">
        <v>20000</v>
      </c>
      <c r="D278" s="106">
        <v>20000</v>
      </c>
      <c r="E278" s="106"/>
      <c r="F278" s="106"/>
    </row>
    <row r="279" spans="2:6" ht="22" customHeight="1" x14ac:dyDescent="0.25">
      <c r="B279" s="87" t="s">
        <v>120</v>
      </c>
      <c r="C279" s="106">
        <v>20000</v>
      </c>
      <c r="D279" s="106">
        <v>20000</v>
      </c>
      <c r="E279" s="106">
        <v>0</v>
      </c>
      <c r="F279" s="106">
        <v>0</v>
      </c>
    </row>
    <row r="280" spans="2:6" ht="22" customHeight="1" x14ac:dyDescent="0.25">
      <c r="B280" s="87" t="s">
        <v>121</v>
      </c>
      <c r="C280" s="106">
        <v>20000</v>
      </c>
      <c r="D280" s="106">
        <v>20000</v>
      </c>
      <c r="E280" s="106">
        <v>0</v>
      </c>
      <c r="F280" s="106">
        <v>0</v>
      </c>
    </row>
    <row r="281" spans="2:6" ht="22" customHeight="1" x14ac:dyDescent="0.25">
      <c r="B281" s="87" t="s">
        <v>125</v>
      </c>
      <c r="C281" s="106">
        <v>20000</v>
      </c>
      <c r="D281" s="106">
        <v>20000</v>
      </c>
      <c r="E281" s="106"/>
      <c r="F281" s="106"/>
    </row>
    <row r="282" spans="2:6" ht="22" customHeight="1" x14ac:dyDescent="0.25">
      <c r="B282" s="87" t="s">
        <v>126</v>
      </c>
      <c r="C282" s="106">
        <v>20000</v>
      </c>
      <c r="D282" s="106">
        <v>20000</v>
      </c>
      <c r="E282" s="106"/>
      <c r="F282" s="106"/>
    </row>
    <row r="283" spans="2:6" ht="22" customHeight="1" x14ac:dyDescent="0.25">
      <c r="B283" s="87" t="s">
        <v>132</v>
      </c>
      <c r="C283" s="106">
        <v>20000</v>
      </c>
      <c r="D283" s="106">
        <v>20000</v>
      </c>
      <c r="E283" s="106">
        <v>0</v>
      </c>
      <c r="F283" s="106">
        <v>0</v>
      </c>
    </row>
    <row r="284" spans="2:6" ht="22" customHeight="1" x14ac:dyDescent="0.25">
      <c r="B284" s="87" t="s">
        <v>133</v>
      </c>
      <c r="C284" s="106">
        <v>20000</v>
      </c>
      <c r="D284" s="106">
        <v>20000</v>
      </c>
      <c r="E284" s="106">
        <v>0</v>
      </c>
      <c r="F284" s="106">
        <v>0</v>
      </c>
    </row>
    <row r="285" spans="2:6" s="113" customFormat="1" ht="22" customHeight="1" x14ac:dyDescent="0.3">
      <c r="B285" s="90" t="s">
        <v>236</v>
      </c>
      <c r="C285" s="112"/>
      <c r="D285" s="112">
        <v>23</v>
      </c>
      <c r="E285" s="112"/>
      <c r="F285" s="112"/>
    </row>
    <row r="286" spans="2:6" s="113" customFormat="1" ht="22" customHeight="1" x14ac:dyDescent="0.3">
      <c r="B286" s="90" t="s">
        <v>239</v>
      </c>
      <c r="C286" s="112"/>
      <c r="D286" s="112">
        <v>23</v>
      </c>
      <c r="E286" s="112"/>
      <c r="F286" s="112"/>
    </row>
    <row r="287" spans="2:6" ht="22" customHeight="1" x14ac:dyDescent="0.25">
      <c r="B287" s="87" t="s">
        <v>73</v>
      </c>
      <c r="C287" s="106"/>
      <c r="D287" s="106">
        <v>23</v>
      </c>
      <c r="E287" s="106"/>
      <c r="F287" s="106"/>
    </row>
    <row r="288" spans="2:6" ht="25" x14ac:dyDescent="0.25">
      <c r="B288" s="88" t="s">
        <v>119</v>
      </c>
      <c r="C288" s="106"/>
      <c r="D288" s="106">
        <v>23</v>
      </c>
      <c r="E288" s="106"/>
      <c r="F288" s="106"/>
    </row>
    <row r="289" spans="2:6" ht="22" customHeight="1" x14ac:dyDescent="0.25">
      <c r="B289" s="87" t="s">
        <v>120</v>
      </c>
      <c r="C289" s="106">
        <v>0</v>
      </c>
      <c r="D289" s="106">
        <v>23</v>
      </c>
      <c r="E289" s="106">
        <v>0</v>
      </c>
      <c r="F289" s="106">
        <v>0</v>
      </c>
    </row>
    <row r="290" spans="2:6" ht="22" customHeight="1" x14ac:dyDescent="0.25">
      <c r="B290" s="87" t="s">
        <v>121</v>
      </c>
      <c r="C290" s="106">
        <v>0</v>
      </c>
      <c r="D290" s="106">
        <v>23</v>
      </c>
      <c r="E290" s="106">
        <v>0</v>
      </c>
      <c r="F290" s="106">
        <v>0</v>
      </c>
    </row>
    <row r="291" spans="2:6" s="113" customFormat="1" ht="26" x14ac:dyDescent="0.3">
      <c r="B291" s="96" t="s">
        <v>265</v>
      </c>
      <c r="C291" s="112">
        <v>2000000</v>
      </c>
      <c r="D291" s="112">
        <v>2000000</v>
      </c>
      <c r="E291" s="112">
        <v>896970.33</v>
      </c>
      <c r="F291" s="112">
        <v>44.85</v>
      </c>
    </row>
    <row r="292" spans="2:6" s="113" customFormat="1" ht="22" customHeight="1" x14ac:dyDescent="0.3">
      <c r="B292" s="90" t="s">
        <v>230</v>
      </c>
      <c r="C292" s="112">
        <v>2000000</v>
      </c>
      <c r="D292" s="112">
        <v>2000000</v>
      </c>
      <c r="E292" s="112">
        <v>896970.33</v>
      </c>
      <c r="F292" s="112">
        <v>44.85</v>
      </c>
    </row>
    <row r="293" spans="2:6" s="113" customFormat="1" ht="22" customHeight="1" x14ac:dyDescent="0.3">
      <c r="B293" s="90" t="s">
        <v>231</v>
      </c>
      <c r="C293" s="112">
        <v>2000000</v>
      </c>
      <c r="D293" s="112">
        <v>2000000</v>
      </c>
      <c r="E293" s="112">
        <v>896970.33</v>
      </c>
      <c r="F293" s="112">
        <v>44.85</v>
      </c>
    </row>
    <row r="294" spans="2:6" ht="22" customHeight="1" x14ac:dyDescent="0.25">
      <c r="B294" s="87" t="s">
        <v>73</v>
      </c>
      <c r="C294" s="106">
        <v>2000000</v>
      </c>
      <c r="D294" s="106">
        <v>2000000</v>
      </c>
      <c r="E294" s="106">
        <v>896970.33</v>
      </c>
      <c r="F294" s="106">
        <v>44.85</v>
      </c>
    </row>
    <row r="295" spans="2:6" ht="22" customHeight="1" x14ac:dyDescent="0.25">
      <c r="B295" s="87" t="s">
        <v>74</v>
      </c>
      <c r="C295" s="106">
        <v>1939000</v>
      </c>
      <c r="D295" s="106">
        <v>1957900</v>
      </c>
      <c r="E295" s="106">
        <v>878438.92</v>
      </c>
      <c r="F295" s="106">
        <v>44.87</v>
      </c>
    </row>
    <row r="296" spans="2:6" ht="22" customHeight="1" x14ac:dyDescent="0.25">
      <c r="B296" s="87" t="s">
        <v>75</v>
      </c>
      <c r="C296" s="106">
        <v>1417000</v>
      </c>
      <c r="D296" s="106">
        <v>1477900</v>
      </c>
      <c r="E296" s="106">
        <v>729336.77</v>
      </c>
      <c r="F296" s="106">
        <v>49.35</v>
      </c>
    </row>
    <row r="297" spans="2:6" ht="22" customHeight="1" x14ac:dyDescent="0.25">
      <c r="B297" s="87" t="s">
        <v>76</v>
      </c>
      <c r="C297" s="106">
        <v>1360000</v>
      </c>
      <c r="D297" s="106">
        <v>1387000</v>
      </c>
      <c r="E297" s="106">
        <v>689088.48</v>
      </c>
      <c r="F297" s="106">
        <v>49.68</v>
      </c>
    </row>
    <row r="298" spans="2:6" ht="22" customHeight="1" x14ac:dyDescent="0.25">
      <c r="B298" s="87" t="s">
        <v>77</v>
      </c>
      <c r="C298" s="106">
        <v>50000</v>
      </c>
      <c r="D298" s="106">
        <v>80900</v>
      </c>
      <c r="E298" s="106">
        <v>34504.300000000003</v>
      </c>
      <c r="F298" s="106">
        <v>42.65</v>
      </c>
    </row>
    <row r="299" spans="2:6" ht="22" customHeight="1" x14ac:dyDescent="0.25">
      <c r="B299" s="87" t="s">
        <v>78</v>
      </c>
      <c r="C299" s="106">
        <v>7000</v>
      </c>
      <c r="D299" s="106">
        <v>10000</v>
      </c>
      <c r="E299" s="106">
        <v>5743.99</v>
      </c>
      <c r="F299" s="106">
        <v>57.44</v>
      </c>
    </row>
    <row r="300" spans="2:6" ht="22" customHeight="1" x14ac:dyDescent="0.25">
      <c r="B300" s="87" t="s">
        <v>79</v>
      </c>
      <c r="C300" s="106">
        <v>122000</v>
      </c>
      <c r="D300" s="106">
        <v>80000</v>
      </c>
      <c r="E300" s="106">
        <v>30318.37</v>
      </c>
      <c r="F300" s="106">
        <v>37.9</v>
      </c>
    </row>
    <row r="301" spans="2:6" ht="22" customHeight="1" x14ac:dyDescent="0.25">
      <c r="B301" s="87" t="s">
        <v>80</v>
      </c>
      <c r="C301" s="106">
        <v>122000</v>
      </c>
      <c r="D301" s="106">
        <v>80000</v>
      </c>
      <c r="E301" s="106">
        <v>30318.37</v>
      </c>
      <c r="F301" s="106">
        <v>37.9</v>
      </c>
    </row>
    <row r="302" spans="2:6" ht="22" customHeight="1" x14ac:dyDescent="0.25">
      <c r="B302" s="87" t="s">
        <v>81</v>
      </c>
      <c r="C302" s="106">
        <v>400000</v>
      </c>
      <c r="D302" s="106">
        <v>400000</v>
      </c>
      <c r="E302" s="106">
        <v>118783.78</v>
      </c>
      <c r="F302" s="106">
        <v>29.7</v>
      </c>
    </row>
    <row r="303" spans="2:6" ht="22" customHeight="1" x14ac:dyDescent="0.25">
      <c r="B303" s="87" t="s">
        <v>82</v>
      </c>
      <c r="C303" s="106">
        <v>400000</v>
      </c>
      <c r="D303" s="106">
        <v>400000</v>
      </c>
      <c r="E303" s="106">
        <v>118783.78</v>
      </c>
      <c r="F303" s="106">
        <v>29.7</v>
      </c>
    </row>
    <row r="304" spans="2:6" ht="22" customHeight="1" x14ac:dyDescent="0.25">
      <c r="B304" s="87" t="s">
        <v>83</v>
      </c>
      <c r="C304" s="106">
        <v>61000</v>
      </c>
      <c r="D304" s="106">
        <v>42100</v>
      </c>
      <c r="E304" s="106">
        <v>18531.41</v>
      </c>
      <c r="F304" s="106">
        <v>44.02</v>
      </c>
    </row>
    <row r="305" spans="2:6" ht="22" customHeight="1" x14ac:dyDescent="0.25">
      <c r="B305" s="87" t="s">
        <v>84</v>
      </c>
      <c r="C305" s="106">
        <v>60000</v>
      </c>
      <c r="D305" s="106">
        <v>40000</v>
      </c>
      <c r="E305" s="106">
        <v>17551.41</v>
      </c>
      <c r="F305" s="106">
        <v>43.88</v>
      </c>
    </row>
    <row r="306" spans="2:6" ht="22" customHeight="1" x14ac:dyDescent="0.25">
      <c r="B306" s="87" t="s">
        <v>86</v>
      </c>
      <c r="C306" s="106">
        <v>60000</v>
      </c>
      <c r="D306" s="106">
        <v>40000</v>
      </c>
      <c r="E306" s="106">
        <v>17551.41</v>
      </c>
      <c r="F306" s="106">
        <v>43.88</v>
      </c>
    </row>
    <row r="307" spans="2:6" ht="22" customHeight="1" x14ac:dyDescent="0.25">
      <c r="B307" s="87" t="s">
        <v>107</v>
      </c>
      <c r="C307" s="106">
        <v>1000</v>
      </c>
      <c r="D307" s="106">
        <v>2100</v>
      </c>
      <c r="E307" s="106">
        <v>980</v>
      </c>
      <c r="F307" s="106">
        <v>46.67</v>
      </c>
    </row>
    <row r="308" spans="2:6" ht="22" customHeight="1" x14ac:dyDescent="0.25">
      <c r="B308" s="87" t="s">
        <v>111</v>
      </c>
      <c r="C308" s="106">
        <v>1000</v>
      </c>
      <c r="D308" s="106">
        <v>2100</v>
      </c>
      <c r="E308" s="106">
        <v>980</v>
      </c>
      <c r="F308" s="106">
        <v>46.67</v>
      </c>
    </row>
    <row r="309" spans="2:6" s="113" customFormat="1" ht="22" customHeight="1" x14ac:dyDescent="0.3">
      <c r="B309" s="90" t="s">
        <v>266</v>
      </c>
      <c r="C309" s="112">
        <v>100000</v>
      </c>
      <c r="D309" s="112">
        <v>75000</v>
      </c>
      <c r="E309" s="112">
        <v>43733.06</v>
      </c>
      <c r="F309" s="112">
        <v>58.31</v>
      </c>
    </row>
    <row r="310" spans="2:6" s="113" customFormat="1" ht="22" customHeight="1" x14ac:dyDescent="0.3">
      <c r="B310" s="90" t="s">
        <v>230</v>
      </c>
      <c r="C310" s="112">
        <v>100000</v>
      </c>
      <c r="D310" s="112">
        <v>75000</v>
      </c>
      <c r="E310" s="112">
        <v>43733.06</v>
      </c>
      <c r="F310" s="112">
        <v>58.31</v>
      </c>
    </row>
    <row r="311" spans="2:6" s="113" customFormat="1" ht="22" customHeight="1" x14ac:dyDescent="0.3">
      <c r="B311" s="90" t="s">
        <v>231</v>
      </c>
      <c r="C311" s="112">
        <v>100000</v>
      </c>
      <c r="D311" s="112">
        <v>75000</v>
      </c>
      <c r="E311" s="112">
        <v>43733.06</v>
      </c>
      <c r="F311" s="112">
        <v>58.31</v>
      </c>
    </row>
    <row r="312" spans="2:6" ht="22" customHeight="1" x14ac:dyDescent="0.25">
      <c r="B312" s="87" t="s">
        <v>73</v>
      </c>
      <c r="C312" s="106">
        <v>100000</v>
      </c>
      <c r="D312" s="106">
        <v>75000</v>
      </c>
      <c r="E312" s="106">
        <v>43733.06</v>
      </c>
      <c r="F312" s="106">
        <v>58.31</v>
      </c>
    </row>
    <row r="313" spans="2:6" ht="22" customHeight="1" x14ac:dyDescent="0.25">
      <c r="B313" s="87" t="s">
        <v>83</v>
      </c>
      <c r="C313" s="106">
        <v>100000</v>
      </c>
      <c r="D313" s="106">
        <v>75000</v>
      </c>
      <c r="E313" s="106">
        <v>43733.06</v>
      </c>
      <c r="F313" s="106">
        <v>58.31</v>
      </c>
    </row>
    <row r="314" spans="2:6" ht="22" customHeight="1" x14ac:dyDescent="0.25">
      <c r="B314" s="87" t="s">
        <v>88</v>
      </c>
      <c r="C314" s="106">
        <v>100000</v>
      </c>
      <c r="D314" s="106">
        <v>75000</v>
      </c>
      <c r="E314" s="106">
        <v>43733.06</v>
      </c>
      <c r="F314" s="106">
        <v>58.31</v>
      </c>
    </row>
    <row r="315" spans="2:6" ht="22" customHeight="1" x14ac:dyDescent="0.25">
      <c r="B315" s="87" t="s">
        <v>90</v>
      </c>
      <c r="C315" s="106">
        <v>100000</v>
      </c>
      <c r="D315" s="106">
        <v>75000</v>
      </c>
      <c r="E315" s="106">
        <v>43733.06</v>
      </c>
      <c r="F315" s="106">
        <v>58.31</v>
      </c>
    </row>
    <row r="316" spans="2:6" s="113" customFormat="1" ht="26" x14ac:dyDescent="0.3">
      <c r="B316" s="96" t="s">
        <v>267</v>
      </c>
      <c r="C316" s="112">
        <v>24650</v>
      </c>
      <c r="D316" s="112">
        <v>15322</v>
      </c>
      <c r="E316" s="112">
        <v>4285.25</v>
      </c>
      <c r="F316" s="112">
        <v>27.97</v>
      </c>
    </row>
    <row r="317" spans="2:6" s="113" customFormat="1" ht="22" customHeight="1" x14ac:dyDescent="0.3">
      <c r="B317" s="90" t="s">
        <v>226</v>
      </c>
      <c r="C317" s="112">
        <v>5000</v>
      </c>
      <c r="D317" s="112">
        <v>3600</v>
      </c>
      <c r="E317" s="112">
        <v>330</v>
      </c>
      <c r="F317" s="112">
        <v>9.17</v>
      </c>
    </row>
    <row r="318" spans="2:6" s="113" customFormat="1" ht="22" customHeight="1" x14ac:dyDescent="0.3">
      <c r="B318" s="90" t="s">
        <v>227</v>
      </c>
      <c r="C318" s="112">
        <v>5000</v>
      </c>
      <c r="D318" s="112">
        <v>3600</v>
      </c>
      <c r="E318" s="112">
        <v>330</v>
      </c>
      <c r="F318" s="112">
        <v>9.17</v>
      </c>
    </row>
    <row r="319" spans="2:6" ht="22" customHeight="1" x14ac:dyDescent="0.25">
      <c r="B319" s="87" t="s">
        <v>125</v>
      </c>
      <c r="C319" s="106">
        <v>5000</v>
      </c>
      <c r="D319" s="106">
        <v>3600</v>
      </c>
      <c r="E319" s="106">
        <v>330</v>
      </c>
      <c r="F319" s="106">
        <v>9.17</v>
      </c>
    </row>
    <row r="320" spans="2:6" ht="22" customHeight="1" x14ac:dyDescent="0.25">
      <c r="B320" s="87" t="s">
        <v>126</v>
      </c>
      <c r="C320" s="106">
        <v>5000</v>
      </c>
      <c r="D320" s="106">
        <v>3600</v>
      </c>
      <c r="E320" s="106">
        <v>330</v>
      </c>
      <c r="F320" s="106">
        <v>9.17</v>
      </c>
    </row>
    <row r="321" spans="2:6" ht="22" customHeight="1" x14ac:dyDescent="0.25">
      <c r="B321" s="87" t="s">
        <v>127</v>
      </c>
      <c r="C321" s="106">
        <v>5000</v>
      </c>
      <c r="D321" s="106">
        <v>3600</v>
      </c>
      <c r="E321" s="106">
        <v>330</v>
      </c>
      <c r="F321" s="106">
        <v>9.17</v>
      </c>
    </row>
    <row r="322" spans="2:6" ht="22" customHeight="1" x14ac:dyDescent="0.25">
      <c r="B322" s="87" t="s">
        <v>128</v>
      </c>
      <c r="C322" s="106">
        <v>1000</v>
      </c>
      <c r="D322" s="106">
        <v>1000</v>
      </c>
      <c r="E322" s="106">
        <v>330</v>
      </c>
      <c r="F322" s="106">
        <v>33</v>
      </c>
    </row>
    <row r="323" spans="2:6" ht="22" customHeight="1" x14ac:dyDescent="0.25">
      <c r="B323" s="87" t="s">
        <v>130</v>
      </c>
      <c r="C323" s="106">
        <v>4000</v>
      </c>
      <c r="D323" s="106">
        <v>2600</v>
      </c>
      <c r="E323" s="106">
        <v>0</v>
      </c>
      <c r="F323" s="106">
        <v>0</v>
      </c>
    </row>
    <row r="324" spans="2:6" ht="22" customHeight="1" x14ac:dyDescent="0.25">
      <c r="B324" s="87" t="s">
        <v>131</v>
      </c>
      <c r="C324" s="106">
        <v>0</v>
      </c>
      <c r="D324" s="106">
        <v>0</v>
      </c>
      <c r="E324" s="106">
        <v>0</v>
      </c>
      <c r="F324" s="106">
        <v>0</v>
      </c>
    </row>
    <row r="325" spans="2:6" s="113" customFormat="1" ht="22" customHeight="1" x14ac:dyDescent="0.3">
      <c r="B325" s="90" t="s">
        <v>228</v>
      </c>
      <c r="C325" s="112">
        <v>19250</v>
      </c>
      <c r="D325" s="112">
        <v>5670</v>
      </c>
      <c r="E325" s="112"/>
      <c r="F325" s="112"/>
    </row>
    <row r="326" spans="2:6" s="113" customFormat="1" ht="26" x14ac:dyDescent="0.3">
      <c r="B326" s="96" t="s">
        <v>229</v>
      </c>
      <c r="C326" s="112">
        <v>19250</v>
      </c>
      <c r="D326" s="112">
        <v>5670</v>
      </c>
      <c r="E326" s="112"/>
      <c r="F326" s="112"/>
    </row>
    <row r="327" spans="2:6" ht="22" customHeight="1" x14ac:dyDescent="0.25">
      <c r="B327" s="87" t="s">
        <v>125</v>
      </c>
      <c r="C327" s="106">
        <v>19250</v>
      </c>
      <c r="D327" s="106">
        <v>5670</v>
      </c>
      <c r="E327" s="106"/>
      <c r="F327" s="106"/>
    </row>
    <row r="328" spans="2:6" ht="22" customHeight="1" x14ac:dyDescent="0.25">
      <c r="B328" s="87" t="s">
        <v>126</v>
      </c>
      <c r="C328" s="106">
        <v>19250</v>
      </c>
      <c r="D328" s="106">
        <v>5670</v>
      </c>
      <c r="E328" s="106"/>
      <c r="F328" s="106"/>
    </row>
    <row r="329" spans="2:6" ht="22" customHeight="1" x14ac:dyDescent="0.25">
      <c r="B329" s="87" t="s">
        <v>127</v>
      </c>
      <c r="C329" s="106">
        <v>19250</v>
      </c>
      <c r="D329" s="106">
        <v>5670</v>
      </c>
      <c r="E329" s="106">
        <v>0</v>
      </c>
      <c r="F329" s="106">
        <v>0</v>
      </c>
    </row>
    <row r="330" spans="2:6" ht="22" customHeight="1" x14ac:dyDescent="0.25">
      <c r="B330" s="87" t="s">
        <v>128</v>
      </c>
      <c r="C330" s="106">
        <v>5000</v>
      </c>
      <c r="D330" s="106">
        <v>1770</v>
      </c>
      <c r="E330" s="106">
        <v>0</v>
      </c>
      <c r="F330" s="106">
        <v>0</v>
      </c>
    </row>
    <row r="331" spans="2:6" ht="22" customHeight="1" x14ac:dyDescent="0.25">
      <c r="B331" s="87" t="s">
        <v>129</v>
      </c>
      <c r="C331" s="106">
        <v>1000</v>
      </c>
      <c r="D331" s="106">
        <v>1000</v>
      </c>
      <c r="E331" s="106">
        <v>0</v>
      </c>
      <c r="F331" s="106">
        <v>0</v>
      </c>
    </row>
    <row r="332" spans="2:6" ht="22" customHeight="1" x14ac:dyDescent="0.25">
      <c r="B332" s="87" t="s">
        <v>130</v>
      </c>
      <c r="C332" s="106">
        <v>5000</v>
      </c>
      <c r="D332" s="106">
        <v>1200</v>
      </c>
      <c r="E332" s="106">
        <v>0</v>
      </c>
      <c r="F332" s="106">
        <v>0</v>
      </c>
    </row>
    <row r="333" spans="2:6" ht="22" customHeight="1" x14ac:dyDescent="0.25">
      <c r="B333" s="87" t="s">
        <v>131</v>
      </c>
      <c r="C333" s="106">
        <v>8250</v>
      </c>
      <c r="D333" s="106">
        <v>1700</v>
      </c>
      <c r="E333" s="106">
        <v>0</v>
      </c>
      <c r="F333" s="106">
        <v>0</v>
      </c>
    </row>
    <row r="334" spans="2:6" s="113" customFormat="1" ht="22" customHeight="1" x14ac:dyDescent="0.3">
      <c r="B334" s="90" t="s">
        <v>232</v>
      </c>
      <c r="C334" s="112">
        <v>250</v>
      </c>
      <c r="D334" s="112">
        <v>250</v>
      </c>
      <c r="E334" s="112">
        <v>2500</v>
      </c>
      <c r="F334" s="112">
        <v>1000</v>
      </c>
    </row>
    <row r="335" spans="2:6" s="113" customFormat="1" ht="22" customHeight="1" x14ac:dyDescent="0.3">
      <c r="B335" s="90" t="s">
        <v>233</v>
      </c>
      <c r="C335" s="112">
        <v>250</v>
      </c>
      <c r="D335" s="112">
        <v>250</v>
      </c>
      <c r="E335" s="112">
        <v>2500</v>
      </c>
      <c r="F335" s="112">
        <v>1000</v>
      </c>
    </row>
    <row r="336" spans="2:6" ht="22" customHeight="1" x14ac:dyDescent="0.25">
      <c r="B336" s="87" t="s">
        <v>125</v>
      </c>
      <c r="C336" s="106">
        <v>250</v>
      </c>
      <c r="D336" s="106">
        <v>250</v>
      </c>
      <c r="E336" s="106">
        <v>2500</v>
      </c>
      <c r="F336" s="106">
        <v>1000</v>
      </c>
    </row>
    <row r="337" spans="2:6" ht="22" customHeight="1" x14ac:dyDescent="0.25">
      <c r="B337" s="87" t="s">
        <v>126</v>
      </c>
      <c r="C337" s="106">
        <v>250</v>
      </c>
      <c r="D337" s="106">
        <v>250</v>
      </c>
      <c r="E337" s="106">
        <v>2500</v>
      </c>
      <c r="F337" s="106">
        <v>1000</v>
      </c>
    </row>
    <row r="338" spans="2:6" ht="22" customHeight="1" x14ac:dyDescent="0.25">
      <c r="B338" s="87" t="s">
        <v>127</v>
      </c>
      <c r="C338" s="106">
        <v>250</v>
      </c>
      <c r="D338" s="106">
        <v>250</v>
      </c>
      <c r="E338" s="106">
        <v>2500</v>
      </c>
      <c r="F338" s="106">
        <v>1000</v>
      </c>
    </row>
    <row r="339" spans="2:6" ht="22" customHeight="1" x14ac:dyDescent="0.25">
      <c r="B339" s="87" t="s">
        <v>128</v>
      </c>
      <c r="C339" s="106">
        <v>0</v>
      </c>
      <c r="D339" s="106">
        <v>0</v>
      </c>
      <c r="E339" s="106">
        <v>2500</v>
      </c>
      <c r="F339" s="106">
        <v>0</v>
      </c>
    </row>
    <row r="340" spans="2:6" ht="22" customHeight="1" x14ac:dyDescent="0.25">
      <c r="B340" s="87" t="s">
        <v>131</v>
      </c>
      <c r="C340" s="106">
        <v>250</v>
      </c>
      <c r="D340" s="106">
        <v>250</v>
      </c>
      <c r="E340" s="106">
        <v>0</v>
      </c>
      <c r="F340" s="106">
        <v>0</v>
      </c>
    </row>
    <row r="341" spans="2:6" s="113" customFormat="1" ht="39" x14ac:dyDescent="0.3">
      <c r="B341" s="96" t="s">
        <v>234</v>
      </c>
      <c r="C341" s="112">
        <v>150</v>
      </c>
      <c r="D341" s="112">
        <v>150</v>
      </c>
      <c r="E341" s="112"/>
      <c r="F341" s="112"/>
    </row>
    <row r="342" spans="2:6" s="113" customFormat="1" ht="26" x14ac:dyDescent="0.3">
      <c r="B342" s="96" t="s">
        <v>235</v>
      </c>
      <c r="C342" s="112">
        <v>150</v>
      </c>
      <c r="D342" s="112">
        <v>150</v>
      </c>
      <c r="E342" s="112"/>
      <c r="F342" s="112"/>
    </row>
    <row r="343" spans="2:6" ht="22" customHeight="1" x14ac:dyDescent="0.25">
      <c r="B343" s="87" t="s">
        <v>125</v>
      </c>
      <c r="C343" s="106">
        <v>150</v>
      </c>
      <c r="D343" s="106">
        <v>150</v>
      </c>
      <c r="E343" s="106"/>
      <c r="F343" s="106"/>
    </row>
    <row r="344" spans="2:6" ht="22" customHeight="1" x14ac:dyDescent="0.25">
      <c r="B344" s="87" t="s">
        <v>126</v>
      </c>
      <c r="C344" s="106">
        <v>150</v>
      </c>
      <c r="D344" s="106">
        <v>150</v>
      </c>
      <c r="E344" s="106"/>
      <c r="F344" s="106"/>
    </row>
    <row r="345" spans="2:6" ht="22" customHeight="1" x14ac:dyDescent="0.25">
      <c r="B345" s="87" t="s">
        <v>127</v>
      </c>
      <c r="C345" s="106">
        <v>150</v>
      </c>
      <c r="D345" s="106">
        <v>150</v>
      </c>
      <c r="E345" s="106">
        <v>0</v>
      </c>
      <c r="F345" s="106">
        <v>0</v>
      </c>
    </row>
    <row r="346" spans="2:6" ht="22" customHeight="1" x14ac:dyDescent="0.25">
      <c r="B346" s="87" t="s">
        <v>128</v>
      </c>
      <c r="C346" s="106">
        <v>150</v>
      </c>
      <c r="D346" s="106">
        <v>150</v>
      </c>
      <c r="E346" s="106">
        <v>0</v>
      </c>
      <c r="F346" s="106">
        <v>0</v>
      </c>
    </row>
    <row r="347" spans="2:6" s="113" customFormat="1" ht="22" customHeight="1" x14ac:dyDescent="0.3">
      <c r="B347" s="90" t="s">
        <v>236</v>
      </c>
      <c r="C347" s="112"/>
      <c r="D347" s="112">
        <v>5652</v>
      </c>
      <c r="E347" s="112">
        <v>1455.25</v>
      </c>
      <c r="F347" s="112">
        <v>25.75</v>
      </c>
    </row>
    <row r="348" spans="2:6" s="113" customFormat="1" ht="22" customHeight="1" x14ac:dyDescent="0.3">
      <c r="B348" s="90" t="s">
        <v>238</v>
      </c>
      <c r="C348" s="112"/>
      <c r="D348" s="112">
        <v>5352</v>
      </c>
      <c r="E348" s="112">
        <v>1455.25</v>
      </c>
      <c r="F348" s="112">
        <v>27.19</v>
      </c>
    </row>
    <row r="349" spans="2:6" ht="22" customHeight="1" x14ac:dyDescent="0.25">
      <c r="B349" s="87" t="s">
        <v>125</v>
      </c>
      <c r="C349" s="106"/>
      <c r="D349" s="106">
        <v>5352</v>
      </c>
      <c r="E349" s="106">
        <v>1455.25</v>
      </c>
      <c r="F349" s="106">
        <v>27.19</v>
      </c>
    </row>
    <row r="350" spans="2:6" ht="22" customHeight="1" x14ac:dyDescent="0.25">
      <c r="B350" s="87" t="s">
        <v>126</v>
      </c>
      <c r="C350" s="106"/>
      <c r="D350" s="106">
        <v>5352</v>
      </c>
      <c r="E350" s="106">
        <v>1455.25</v>
      </c>
      <c r="F350" s="106">
        <v>27.19</v>
      </c>
    </row>
    <row r="351" spans="2:6" ht="22" customHeight="1" x14ac:dyDescent="0.25">
      <c r="B351" s="87" t="s">
        <v>127</v>
      </c>
      <c r="C351" s="106">
        <v>0</v>
      </c>
      <c r="D351" s="106">
        <v>5352</v>
      </c>
      <c r="E351" s="106">
        <v>1455.25</v>
      </c>
      <c r="F351" s="106">
        <v>27.19</v>
      </c>
    </row>
    <row r="352" spans="2:6" ht="22" customHeight="1" x14ac:dyDescent="0.25">
      <c r="B352" s="87" t="s">
        <v>128</v>
      </c>
      <c r="C352" s="106">
        <v>0</v>
      </c>
      <c r="D352" s="106">
        <v>1229</v>
      </c>
      <c r="E352" s="106">
        <v>0</v>
      </c>
      <c r="F352" s="106">
        <v>0</v>
      </c>
    </row>
    <row r="353" spans="2:6" ht="22" customHeight="1" x14ac:dyDescent="0.25">
      <c r="B353" s="87" t="s">
        <v>129</v>
      </c>
      <c r="C353" s="106">
        <v>0</v>
      </c>
      <c r="D353" s="106">
        <v>800</v>
      </c>
      <c r="E353" s="106">
        <v>799</v>
      </c>
      <c r="F353" s="106">
        <v>99.88</v>
      </c>
    </row>
    <row r="354" spans="2:6" ht="22" customHeight="1" x14ac:dyDescent="0.25">
      <c r="B354" s="87" t="s">
        <v>130</v>
      </c>
      <c r="C354" s="106">
        <v>0</v>
      </c>
      <c r="D354" s="106">
        <v>1500</v>
      </c>
      <c r="E354" s="106">
        <v>0</v>
      </c>
      <c r="F354" s="106">
        <v>0</v>
      </c>
    </row>
    <row r="355" spans="2:6" ht="22" customHeight="1" x14ac:dyDescent="0.25">
      <c r="B355" s="87" t="s">
        <v>131</v>
      </c>
      <c r="C355" s="106">
        <v>0</v>
      </c>
      <c r="D355" s="106">
        <v>1823</v>
      </c>
      <c r="E355" s="106">
        <v>656.25</v>
      </c>
      <c r="F355" s="106">
        <v>36</v>
      </c>
    </row>
    <row r="356" spans="2:6" s="113" customFormat="1" ht="22" customHeight="1" x14ac:dyDescent="0.3">
      <c r="B356" s="90" t="s">
        <v>239</v>
      </c>
      <c r="C356" s="112"/>
      <c r="D356" s="112">
        <v>300</v>
      </c>
      <c r="E356" s="112"/>
      <c r="F356" s="112"/>
    </row>
    <row r="357" spans="2:6" ht="22" customHeight="1" x14ac:dyDescent="0.25">
      <c r="B357" s="87" t="s">
        <v>125</v>
      </c>
      <c r="C357" s="106"/>
      <c r="D357" s="106">
        <v>300</v>
      </c>
      <c r="E357" s="106"/>
      <c r="F357" s="106"/>
    </row>
    <row r="358" spans="2:6" ht="22" customHeight="1" x14ac:dyDescent="0.25">
      <c r="B358" s="87" t="s">
        <v>126</v>
      </c>
      <c r="C358" s="106"/>
      <c r="D358" s="106">
        <v>300</v>
      </c>
      <c r="E358" s="106"/>
      <c r="F358" s="106"/>
    </row>
    <row r="359" spans="2:6" ht="22" customHeight="1" x14ac:dyDescent="0.25">
      <c r="B359" s="87" t="s">
        <v>127</v>
      </c>
      <c r="C359" s="106">
        <v>0</v>
      </c>
      <c r="D359" s="106">
        <v>300</v>
      </c>
      <c r="E359" s="106">
        <v>0</v>
      </c>
      <c r="F359" s="106">
        <v>0</v>
      </c>
    </row>
    <row r="360" spans="2:6" ht="22" customHeight="1" x14ac:dyDescent="0.25">
      <c r="B360" s="87" t="s">
        <v>131</v>
      </c>
      <c r="C360" s="106">
        <v>0</v>
      </c>
      <c r="D360" s="106">
        <v>300</v>
      </c>
      <c r="E360" s="106">
        <v>0</v>
      </c>
      <c r="F360" s="106">
        <v>0</v>
      </c>
    </row>
    <row r="361" spans="2:6" s="113" customFormat="1" ht="22" customHeight="1" x14ac:dyDescent="0.3">
      <c r="B361" s="90" t="s">
        <v>268</v>
      </c>
      <c r="C361" s="112">
        <v>300</v>
      </c>
      <c r="D361" s="112">
        <v>300</v>
      </c>
      <c r="E361" s="112"/>
      <c r="F361" s="112"/>
    </row>
    <row r="362" spans="2:6" s="113" customFormat="1" ht="22" customHeight="1" x14ac:dyDescent="0.3">
      <c r="B362" s="90" t="s">
        <v>230</v>
      </c>
      <c r="C362" s="112">
        <v>300</v>
      </c>
      <c r="D362" s="112">
        <v>300</v>
      </c>
      <c r="E362" s="112"/>
      <c r="F362" s="112"/>
    </row>
    <row r="363" spans="2:6" s="113" customFormat="1" ht="22" customHeight="1" x14ac:dyDescent="0.3">
      <c r="B363" s="90" t="s">
        <v>231</v>
      </c>
      <c r="C363" s="112">
        <v>300</v>
      </c>
      <c r="D363" s="112">
        <v>300</v>
      </c>
      <c r="E363" s="112"/>
      <c r="F363" s="112"/>
    </row>
    <row r="364" spans="2:6" ht="22" customHeight="1" x14ac:dyDescent="0.25">
      <c r="B364" s="87" t="s">
        <v>73</v>
      </c>
      <c r="C364" s="106">
        <v>300</v>
      </c>
      <c r="D364" s="106">
        <v>300</v>
      </c>
      <c r="E364" s="106"/>
      <c r="F364" s="106"/>
    </row>
    <row r="365" spans="2:6" ht="22" customHeight="1" x14ac:dyDescent="0.25">
      <c r="B365" s="87" t="s">
        <v>83</v>
      </c>
      <c r="C365" s="106">
        <v>300</v>
      </c>
      <c r="D365" s="106">
        <v>300</v>
      </c>
      <c r="E365" s="106"/>
      <c r="F365" s="106"/>
    </row>
    <row r="366" spans="2:6" ht="22" customHeight="1" x14ac:dyDescent="0.25">
      <c r="B366" s="87" t="s">
        <v>88</v>
      </c>
      <c r="C366" s="106">
        <v>300</v>
      </c>
      <c r="D366" s="106">
        <v>300</v>
      </c>
      <c r="E366" s="106">
        <v>0</v>
      </c>
      <c r="F366" s="106">
        <v>0</v>
      </c>
    </row>
    <row r="367" spans="2:6" ht="22" customHeight="1" x14ac:dyDescent="0.25">
      <c r="B367" s="87" t="s">
        <v>90</v>
      </c>
      <c r="C367" s="106">
        <v>300</v>
      </c>
      <c r="D367" s="106">
        <v>300</v>
      </c>
      <c r="E367" s="106">
        <v>0</v>
      </c>
      <c r="F367" s="106">
        <v>0</v>
      </c>
    </row>
    <row r="368" spans="2:6" s="113" customFormat="1" ht="26" x14ac:dyDescent="0.3">
      <c r="B368" s="96" t="s">
        <v>269</v>
      </c>
      <c r="C368" s="112">
        <v>700</v>
      </c>
      <c r="D368" s="112">
        <v>702</v>
      </c>
      <c r="E368" s="112"/>
      <c r="F368" s="112"/>
    </row>
    <row r="369" spans="2:6" s="113" customFormat="1" ht="22" customHeight="1" x14ac:dyDescent="0.3">
      <c r="B369" s="90" t="s">
        <v>230</v>
      </c>
      <c r="C369" s="112">
        <v>700</v>
      </c>
      <c r="D369" s="112">
        <v>700</v>
      </c>
      <c r="E369" s="112"/>
      <c r="F369" s="112"/>
    </row>
    <row r="370" spans="2:6" s="113" customFormat="1" ht="22" customHeight="1" x14ac:dyDescent="0.3">
      <c r="B370" s="90" t="s">
        <v>231</v>
      </c>
      <c r="C370" s="112">
        <v>700</v>
      </c>
      <c r="D370" s="112">
        <v>700</v>
      </c>
      <c r="E370" s="112"/>
      <c r="F370" s="112"/>
    </row>
    <row r="371" spans="2:6" ht="22" customHeight="1" x14ac:dyDescent="0.25">
      <c r="B371" s="87" t="s">
        <v>125</v>
      </c>
      <c r="C371" s="106">
        <v>700</v>
      </c>
      <c r="D371" s="106">
        <v>700</v>
      </c>
      <c r="E371" s="106"/>
      <c r="F371" s="106"/>
    </row>
    <row r="372" spans="2:6" ht="22" customHeight="1" x14ac:dyDescent="0.25">
      <c r="B372" s="87" t="s">
        <v>126</v>
      </c>
      <c r="C372" s="106">
        <v>700</v>
      </c>
      <c r="D372" s="106">
        <v>700</v>
      </c>
      <c r="E372" s="106"/>
      <c r="F372" s="106"/>
    </row>
    <row r="373" spans="2:6" ht="22" customHeight="1" x14ac:dyDescent="0.25">
      <c r="B373" s="87" t="s">
        <v>132</v>
      </c>
      <c r="C373" s="106">
        <v>700</v>
      </c>
      <c r="D373" s="106">
        <v>700</v>
      </c>
      <c r="E373" s="106">
        <v>0</v>
      </c>
      <c r="F373" s="106">
        <v>0</v>
      </c>
    </row>
    <row r="374" spans="2:6" ht="22" customHeight="1" x14ac:dyDescent="0.25">
      <c r="B374" s="87" t="s">
        <v>133</v>
      </c>
      <c r="C374" s="106">
        <v>700</v>
      </c>
      <c r="D374" s="106">
        <v>700</v>
      </c>
      <c r="E374" s="106">
        <v>0</v>
      </c>
      <c r="F374" s="106">
        <v>0</v>
      </c>
    </row>
    <row r="375" spans="2:6" s="113" customFormat="1" ht="22" customHeight="1" x14ac:dyDescent="0.3">
      <c r="B375" s="90" t="s">
        <v>236</v>
      </c>
      <c r="C375" s="112"/>
      <c r="D375" s="112">
        <v>2</v>
      </c>
      <c r="E375" s="112"/>
      <c r="F375" s="112"/>
    </row>
    <row r="376" spans="2:6" s="113" customFormat="1" ht="22" customHeight="1" x14ac:dyDescent="0.3">
      <c r="B376" s="90" t="s">
        <v>239</v>
      </c>
      <c r="C376" s="112"/>
      <c r="D376" s="112">
        <v>2</v>
      </c>
      <c r="E376" s="112"/>
      <c r="F376" s="112"/>
    </row>
    <row r="377" spans="2:6" ht="22" customHeight="1" x14ac:dyDescent="0.25">
      <c r="B377" s="87" t="s">
        <v>125</v>
      </c>
      <c r="C377" s="106"/>
      <c r="D377" s="106">
        <v>2</v>
      </c>
      <c r="E377" s="106"/>
      <c r="F377" s="106"/>
    </row>
    <row r="378" spans="2:6" ht="22" customHeight="1" x14ac:dyDescent="0.25">
      <c r="B378" s="87" t="s">
        <v>126</v>
      </c>
      <c r="C378" s="106"/>
      <c r="D378" s="106">
        <v>2</v>
      </c>
      <c r="E378" s="106"/>
      <c r="F378" s="106"/>
    </row>
    <row r="379" spans="2:6" ht="22" customHeight="1" x14ac:dyDescent="0.25">
      <c r="B379" s="87" t="s">
        <v>132</v>
      </c>
      <c r="C379" s="106">
        <v>0</v>
      </c>
      <c r="D379" s="106">
        <v>2</v>
      </c>
      <c r="E379" s="106">
        <v>0</v>
      </c>
      <c r="F379" s="106">
        <v>0</v>
      </c>
    </row>
    <row r="380" spans="2:6" ht="22" customHeight="1" x14ac:dyDescent="0.25">
      <c r="B380" s="87" t="s">
        <v>133</v>
      </c>
      <c r="C380" s="106">
        <v>0</v>
      </c>
      <c r="D380" s="106">
        <v>2</v>
      </c>
      <c r="E380" s="106">
        <v>0</v>
      </c>
      <c r="F380" s="106">
        <v>0</v>
      </c>
    </row>
  </sheetData>
  <mergeCells count="2">
    <mergeCell ref="B4:F4"/>
    <mergeCell ref="B2:F2"/>
  </mergeCells>
  <pageMargins left="0.7" right="0.7" top="0.75" bottom="0.75" header="0.3" footer="0.3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G12" sqref="G12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8.453125" customWidth="1"/>
    <col min="5" max="5" width="5.453125" bestFit="1" customWidth="1"/>
    <col min="6" max="10" width="25.26953125" customWidth="1"/>
    <col min="11" max="12" width="15.7265625" customWidth="1"/>
  </cols>
  <sheetData>
    <row r="1" spans="2:12" ht="18" customHeight="1" x14ac:dyDescent="0.3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35">
      <c r="B2" s="50" t="s">
        <v>62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2" ht="15.75" customHeight="1" x14ac:dyDescent="0.35">
      <c r="B3" s="50" t="s">
        <v>37</v>
      </c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2:12" ht="18" x14ac:dyDescent="0.3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35">
      <c r="B5" s="77" t="s">
        <v>6</v>
      </c>
      <c r="C5" s="78"/>
      <c r="D5" s="78"/>
      <c r="E5" s="78"/>
      <c r="F5" s="79"/>
      <c r="G5" s="47" t="s">
        <v>63</v>
      </c>
      <c r="H5" s="44" t="s">
        <v>65</v>
      </c>
      <c r="I5" s="44" t="s">
        <v>67</v>
      </c>
      <c r="J5" s="47" t="s">
        <v>68</v>
      </c>
      <c r="K5" s="44" t="s">
        <v>16</v>
      </c>
      <c r="L5" s="44" t="s">
        <v>47</v>
      </c>
    </row>
    <row r="6" spans="2:12" x14ac:dyDescent="0.35">
      <c r="B6" s="77">
        <v>1</v>
      </c>
      <c r="C6" s="78"/>
      <c r="D6" s="78"/>
      <c r="E6" s="78"/>
      <c r="F6" s="79"/>
      <c r="G6" s="45">
        <v>2</v>
      </c>
      <c r="H6" s="45">
        <v>3</v>
      </c>
      <c r="I6" s="45">
        <v>4</v>
      </c>
      <c r="J6" s="45">
        <v>5</v>
      </c>
      <c r="K6" s="45" t="s">
        <v>18</v>
      </c>
      <c r="L6" s="45" t="s">
        <v>19</v>
      </c>
    </row>
    <row r="7" spans="2:12" ht="26" x14ac:dyDescent="0.35">
      <c r="B7" s="7">
        <v>8</v>
      </c>
      <c r="C7" s="7"/>
      <c r="D7" s="7"/>
      <c r="E7" s="7"/>
      <c r="F7" s="7" t="s">
        <v>8</v>
      </c>
      <c r="G7" s="5"/>
      <c r="H7" s="5"/>
      <c r="I7" s="5"/>
      <c r="J7" s="33"/>
      <c r="K7" s="33"/>
      <c r="L7" s="33"/>
    </row>
    <row r="8" spans="2:12" x14ac:dyDescent="0.35">
      <c r="B8" s="7"/>
      <c r="C8" s="12">
        <v>84</v>
      </c>
      <c r="D8" s="12"/>
      <c r="E8" s="12"/>
      <c r="F8" s="12" t="s">
        <v>13</v>
      </c>
      <c r="G8" s="5"/>
      <c r="H8" s="5"/>
      <c r="I8" s="5"/>
      <c r="J8" s="33"/>
      <c r="K8" s="33"/>
      <c r="L8" s="33"/>
    </row>
    <row r="9" spans="2:12" ht="50" x14ac:dyDescent="0.35">
      <c r="B9" s="8"/>
      <c r="C9" s="8"/>
      <c r="D9" s="8">
        <v>841</v>
      </c>
      <c r="E9" s="8"/>
      <c r="F9" s="34" t="s">
        <v>38</v>
      </c>
      <c r="G9" s="5"/>
      <c r="H9" s="5"/>
      <c r="I9" s="5"/>
      <c r="J9" s="33"/>
      <c r="K9" s="33"/>
      <c r="L9" s="33"/>
    </row>
    <row r="10" spans="2:12" ht="25" x14ac:dyDescent="0.35">
      <c r="B10" s="8"/>
      <c r="C10" s="8"/>
      <c r="D10" s="8"/>
      <c r="E10" s="8">
        <v>8413</v>
      </c>
      <c r="F10" s="34" t="s">
        <v>39</v>
      </c>
      <c r="G10" s="5"/>
      <c r="H10" s="5"/>
      <c r="I10" s="5"/>
      <c r="J10" s="33"/>
      <c r="K10" s="33"/>
      <c r="L10" s="33"/>
    </row>
    <row r="11" spans="2:12" x14ac:dyDescent="0.35">
      <c r="B11" s="8"/>
      <c r="C11" s="8"/>
      <c r="D11" s="8"/>
      <c r="E11" s="9" t="s">
        <v>22</v>
      </c>
      <c r="F11" s="14"/>
      <c r="G11" s="5"/>
      <c r="H11" s="5"/>
      <c r="I11" s="5"/>
      <c r="J11" s="33"/>
      <c r="K11" s="33"/>
      <c r="L11" s="33"/>
    </row>
    <row r="12" spans="2:12" ht="26" x14ac:dyDescent="0.35">
      <c r="B12" s="10">
        <v>5</v>
      </c>
      <c r="C12" s="11"/>
      <c r="D12" s="11"/>
      <c r="E12" s="11"/>
      <c r="F12" s="26" t="s">
        <v>9</v>
      </c>
      <c r="G12" s="5"/>
      <c r="H12" s="5"/>
      <c r="I12" s="5"/>
      <c r="J12" s="33"/>
      <c r="K12" s="33"/>
      <c r="L12" s="33"/>
    </row>
    <row r="13" spans="2:12" ht="25" x14ac:dyDescent="0.35">
      <c r="B13" s="12"/>
      <c r="C13" s="12">
        <v>54</v>
      </c>
      <c r="D13" s="12"/>
      <c r="E13" s="12"/>
      <c r="F13" s="27" t="s">
        <v>14</v>
      </c>
      <c r="G13" s="5"/>
      <c r="H13" s="5"/>
      <c r="I13" s="6"/>
      <c r="J13" s="33"/>
      <c r="K13" s="33"/>
      <c r="L13" s="33"/>
    </row>
    <row r="14" spans="2:12" ht="62.5" x14ac:dyDescent="0.35">
      <c r="B14" s="12"/>
      <c r="C14" s="12"/>
      <c r="D14" s="12">
        <v>541</v>
      </c>
      <c r="E14" s="34"/>
      <c r="F14" s="34" t="s">
        <v>40</v>
      </c>
      <c r="G14" s="5"/>
      <c r="H14" s="5"/>
      <c r="I14" s="6"/>
      <c r="J14" s="33"/>
      <c r="K14" s="33"/>
      <c r="L14" s="33"/>
    </row>
    <row r="15" spans="2:12" ht="37.5" x14ac:dyDescent="0.35">
      <c r="B15" s="12"/>
      <c r="C15" s="12"/>
      <c r="D15" s="12"/>
      <c r="E15" s="34">
        <v>5413</v>
      </c>
      <c r="F15" s="34" t="s">
        <v>41</v>
      </c>
      <c r="G15" s="5"/>
      <c r="H15" s="5"/>
      <c r="I15" s="6"/>
      <c r="J15" s="33"/>
      <c r="K15" s="33"/>
      <c r="L15" s="33"/>
    </row>
    <row r="16" spans="2:12" x14ac:dyDescent="0.35">
      <c r="B16" s="13" t="s">
        <v>15</v>
      </c>
      <c r="C16" s="11"/>
      <c r="D16" s="11"/>
      <c r="E16" s="11"/>
      <c r="F16" s="26" t="s">
        <v>22</v>
      </c>
      <c r="G16" s="5"/>
      <c r="H16" s="5"/>
      <c r="I16" s="5"/>
      <c r="J16" s="33"/>
      <c r="K16" s="33"/>
      <c r="L16" s="33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C4" sqref="C4:H4"/>
    </sheetView>
  </sheetViews>
  <sheetFormatPr defaultRowHeight="14.5" x14ac:dyDescent="0.35"/>
  <cols>
    <col min="2" max="2" width="37.7265625" customWidth="1"/>
    <col min="3" max="6" width="25.26953125" customWidth="1"/>
    <col min="7" max="8" width="15.7265625" customWidth="1"/>
  </cols>
  <sheetData>
    <row r="1" spans="2:8" ht="18" x14ac:dyDescent="0.35">
      <c r="B1" s="20"/>
      <c r="C1" s="20"/>
      <c r="D1" s="20"/>
      <c r="E1" s="20"/>
      <c r="F1" s="3"/>
      <c r="G1" s="3"/>
      <c r="H1" s="3"/>
    </row>
    <row r="2" spans="2:8" ht="15.75" customHeight="1" x14ac:dyDescent="0.35">
      <c r="B2" s="50" t="s">
        <v>42</v>
      </c>
      <c r="C2" s="50"/>
      <c r="D2" s="50"/>
      <c r="E2" s="50"/>
      <c r="F2" s="50"/>
      <c r="G2" s="50"/>
      <c r="H2" s="50"/>
    </row>
    <row r="3" spans="2:8" ht="18" x14ac:dyDescent="0.35">
      <c r="B3" s="20"/>
      <c r="C3" s="20"/>
      <c r="D3" s="20"/>
      <c r="E3" s="20"/>
      <c r="F3" s="3"/>
      <c r="G3" s="3"/>
      <c r="H3" s="3"/>
    </row>
    <row r="4" spans="2:8" ht="26" x14ac:dyDescent="0.35">
      <c r="B4" s="44" t="s">
        <v>6</v>
      </c>
      <c r="C4" s="47" t="s">
        <v>63</v>
      </c>
      <c r="D4" s="44" t="s">
        <v>65</v>
      </c>
      <c r="E4" s="44" t="s">
        <v>67</v>
      </c>
      <c r="F4" s="47" t="s">
        <v>68</v>
      </c>
      <c r="G4" s="44" t="s">
        <v>16</v>
      </c>
      <c r="H4" s="44" t="s">
        <v>47</v>
      </c>
    </row>
    <row r="5" spans="2:8" x14ac:dyDescent="0.3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18</v>
      </c>
      <c r="H5" s="44" t="s">
        <v>19</v>
      </c>
    </row>
    <row r="6" spans="2:8" x14ac:dyDescent="0.35">
      <c r="B6" s="7" t="s">
        <v>43</v>
      </c>
      <c r="C6" s="5"/>
      <c r="D6" s="5"/>
      <c r="E6" s="6"/>
      <c r="F6" s="33"/>
      <c r="G6" s="33"/>
      <c r="H6" s="33"/>
    </row>
    <row r="7" spans="2:8" x14ac:dyDescent="0.35">
      <c r="B7" s="7" t="s">
        <v>33</v>
      </c>
      <c r="C7" s="5"/>
      <c r="D7" s="5"/>
      <c r="E7" s="5"/>
      <c r="F7" s="33"/>
      <c r="G7" s="33"/>
      <c r="H7" s="33"/>
    </row>
    <row r="8" spans="2:8" x14ac:dyDescent="0.35">
      <c r="B8" s="37" t="s">
        <v>32</v>
      </c>
      <c r="C8" s="5"/>
      <c r="D8" s="5"/>
      <c r="E8" s="5"/>
      <c r="F8" s="33"/>
      <c r="G8" s="33"/>
      <c r="H8" s="33"/>
    </row>
    <row r="9" spans="2:8" x14ac:dyDescent="0.35">
      <c r="B9" s="36" t="s">
        <v>31</v>
      </c>
      <c r="C9" s="5"/>
      <c r="D9" s="5"/>
      <c r="E9" s="5"/>
      <c r="F9" s="33"/>
      <c r="G9" s="33"/>
      <c r="H9" s="33"/>
    </row>
    <row r="10" spans="2:8" x14ac:dyDescent="0.35">
      <c r="B10" s="36" t="s">
        <v>22</v>
      </c>
      <c r="C10" s="5"/>
      <c r="D10" s="5"/>
      <c r="E10" s="5"/>
      <c r="F10" s="33"/>
      <c r="G10" s="33"/>
      <c r="H10" s="33"/>
    </row>
    <row r="11" spans="2:8" x14ac:dyDescent="0.35">
      <c r="B11" s="7" t="s">
        <v>30</v>
      </c>
      <c r="C11" s="5"/>
      <c r="D11" s="5"/>
      <c r="E11" s="6"/>
      <c r="F11" s="33"/>
      <c r="G11" s="33"/>
      <c r="H11" s="33"/>
    </row>
    <row r="12" spans="2:8" x14ac:dyDescent="0.35">
      <c r="B12" s="35" t="s">
        <v>29</v>
      </c>
      <c r="C12" s="5"/>
      <c r="D12" s="5"/>
      <c r="E12" s="6"/>
      <c r="F12" s="33"/>
      <c r="G12" s="33"/>
      <c r="H12" s="33"/>
    </row>
    <row r="13" spans="2:8" x14ac:dyDescent="0.35">
      <c r="B13" s="7" t="s">
        <v>28</v>
      </c>
      <c r="C13" s="5"/>
      <c r="D13" s="5"/>
      <c r="E13" s="6"/>
      <c r="F13" s="33"/>
      <c r="G13" s="33"/>
      <c r="H13" s="33"/>
    </row>
    <row r="14" spans="2:8" x14ac:dyDescent="0.35">
      <c r="B14" s="35" t="s">
        <v>27</v>
      </c>
      <c r="C14" s="5"/>
      <c r="D14" s="5"/>
      <c r="E14" s="6"/>
      <c r="F14" s="33"/>
      <c r="G14" s="33"/>
      <c r="H14" s="33"/>
    </row>
    <row r="15" spans="2:8" x14ac:dyDescent="0.35">
      <c r="B15" s="12" t="s">
        <v>15</v>
      </c>
      <c r="C15" s="5"/>
      <c r="D15" s="5"/>
      <c r="E15" s="6"/>
      <c r="F15" s="33"/>
      <c r="G15" s="33"/>
      <c r="H15" s="33"/>
    </row>
    <row r="16" spans="2:8" x14ac:dyDescent="0.35">
      <c r="B16" s="35"/>
      <c r="C16" s="5"/>
      <c r="D16" s="5"/>
      <c r="E16" s="6"/>
      <c r="F16" s="33"/>
      <c r="G16" s="33"/>
      <c r="H16" s="33"/>
    </row>
    <row r="17" spans="2:8" ht="15.75" customHeight="1" x14ac:dyDescent="0.35">
      <c r="B17" s="7" t="s">
        <v>44</v>
      </c>
      <c r="C17" s="5"/>
      <c r="D17" s="5"/>
      <c r="E17" s="6"/>
      <c r="F17" s="33"/>
      <c r="G17" s="33"/>
      <c r="H17" s="33"/>
    </row>
    <row r="18" spans="2:8" ht="15.75" customHeight="1" x14ac:dyDescent="0.35">
      <c r="B18" s="7" t="s">
        <v>33</v>
      </c>
      <c r="C18" s="5"/>
      <c r="D18" s="5"/>
      <c r="E18" s="5"/>
      <c r="F18" s="33"/>
      <c r="G18" s="33"/>
      <c r="H18" s="33"/>
    </row>
    <row r="19" spans="2:8" x14ac:dyDescent="0.35">
      <c r="B19" s="37" t="s">
        <v>32</v>
      </c>
      <c r="C19" s="5"/>
      <c r="D19" s="5"/>
      <c r="E19" s="5"/>
      <c r="F19" s="33"/>
      <c r="G19" s="33"/>
      <c r="H19" s="33"/>
    </row>
    <row r="20" spans="2:8" x14ac:dyDescent="0.35">
      <c r="B20" s="36" t="s">
        <v>31</v>
      </c>
      <c r="C20" s="5"/>
      <c r="D20" s="5"/>
      <c r="E20" s="5"/>
      <c r="F20" s="33"/>
      <c r="G20" s="33"/>
      <c r="H20" s="33"/>
    </row>
    <row r="21" spans="2:8" x14ac:dyDescent="0.35">
      <c r="B21" s="36" t="s">
        <v>22</v>
      </c>
      <c r="C21" s="5"/>
      <c r="D21" s="5"/>
      <c r="E21" s="5"/>
      <c r="F21" s="33"/>
      <c r="G21" s="33"/>
      <c r="H21" s="33"/>
    </row>
    <row r="22" spans="2:8" x14ac:dyDescent="0.35">
      <c r="B22" s="7" t="s">
        <v>30</v>
      </c>
      <c r="C22" s="5"/>
      <c r="D22" s="5"/>
      <c r="E22" s="6"/>
      <c r="F22" s="33"/>
      <c r="G22" s="33"/>
      <c r="H22" s="33"/>
    </row>
    <row r="23" spans="2:8" x14ac:dyDescent="0.35">
      <c r="B23" s="35" t="s">
        <v>29</v>
      </c>
      <c r="C23" s="5"/>
      <c r="D23" s="5"/>
      <c r="E23" s="6"/>
      <c r="F23" s="33"/>
      <c r="G23" s="33"/>
      <c r="H23" s="33"/>
    </row>
    <row r="24" spans="2:8" x14ac:dyDescent="0.35">
      <c r="B24" s="7" t="s">
        <v>28</v>
      </c>
      <c r="C24" s="5"/>
      <c r="D24" s="5"/>
      <c r="E24" s="6"/>
      <c r="F24" s="33"/>
      <c r="G24" s="33"/>
      <c r="H24" s="33"/>
    </row>
    <row r="25" spans="2:8" x14ac:dyDescent="0.35">
      <c r="B25" s="35" t="s">
        <v>27</v>
      </c>
      <c r="C25" s="5"/>
      <c r="D25" s="5"/>
      <c r="E25" s="6"/>
      <c r="F25" s="33"/>
      <c r="G25" s="33"/>
      <c r="H25" s="33"/>
    </row>
    <row r="26" spans="2:8" x14ac:dyDescent="0.35">
      <c r="B26" s="12" t="s">
        <v>15</v>
      </c>
      <c r="C26" s="5"/>
      <c r="D26" s="5"/>
      <c r="E26" s="6"/>
      <c r="F26" s="33"/>
      <c r="G26" s="33"/>
      <c r="H26" s="33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Programska klasifikacija</vt:lpstr>
      <vt:lpstr>Račun financiranja </vt:lpstr>
      <vt:lpstr>Račun fin prema izvorima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2024-07-25T17:52:36Z</cp:lastPrinted>
  <dcterms:created xsi:type="dcterms:W3CDTF">2022-08-12T12:51:27Z</dcterms:created>
  <dcterms:modified xsi:type="dcterms:W3CDTF">2024-07-25T18:22:01Z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